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31-8-16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<sst xmlns="http://schemas.openxmlformats.org/spreadsheetml/2006/main" count="1068" uniqueCount="728">
  <si>
    <t>Existencia</t>
  </si>
  <si>
    <t>UNIDAD</t>
  </si>
  <si>
    <t>Atomizador</t>
  </si>
  <si>
    <t>Cloro Desinfectante</t>
  </si>
  <si>
    <t>Cepillo de pared</t>
  </si>
  <si>
    <t>Desinfectante Liquido</t>
  </si>
  <si>
    <t>GALON</t>
  </si>
  <si>
    <t>Detergente en Polvo</t>
  </si>
  <si>
    <t>LIBRA</t>
  </si>
  <si>
    <t>Esponja de Fregar</t>
  </si>
  <si>
    <t>Guantes Latex 100/1 S</t>
  </si>
  <si>
    <t>CAJA</t>
  </si>
  <si>
    <t>Limpiador en Espuma 19oz</t>
  </si>
  <si>
    <t>Mascarillas 50/1</t>
  </si>
  <si>
    <t>Recogedor de Basura</t>
  </si>
  <si>
    <t>Papel Higienico</t>
  </si>
  <si>
    <t>ROLLO</t>
  </si>
  <si>
    <t>Papel Toalla</t>
  </si>
  <si>
    <t>Servilletas 500/1</t>
  </si>
  <si>
    <t>PAQUETE</t>
  </si>
  <si>
    <t>Suaper No.24  con palo</t>
  </si>
  <si>
    <t>Acordeon</t>
  </si>
  <si>
    <t>Banderas de Papel 25/1</t>
  </si>
  <si>
    <t>Banderitas Autoadhesiva Variadas</t>
  </si>
  <si>
    <t>Banditas de goma</t>
  </si>
  <si>
    <t>Chinchetas</t>
  </si>
  <si>
    <t>Clips Billeteros Grandes 51mm</t>
  </si>
  <si>
    <t>Etiquetas para Folders 100 hojas 30/1</t>
  </si>
  <si>
    <t>Etiquetas para Folders 200/1</t>
  </si>
  <si>
    <t>Felpas Azules</t>
  </si>
  <si>
    <t>Felpas Negras</t>
  </si>
  <si>
    <t>Fichas Ralladas</t>
  </si>
  <si>
    <t>Folders 8 1/2X11</t>
  </si>
  <si>
    <t>Libretas Ralladas 8 1/12x11</t>
  </si>
  <si>
    <t>Libretas Ralladas 5x8</t>
  </si>
  <si>
    <t>Resaltador Amarillo</t>
  </si>
  <si>
    <t>Resaltador Azul</t>
  </si>
  <si>
    <t>Papel  Continuo 1h  1300 Hojas</t>
  </si>
  <si>
    <t>Papel  Continuo 1h  2600 Hojas</t>
  </si>
  <si>
    <t>RESMA</t>
  </si>
  <si>
    <t>Papel  de Hilo Timbrado (Crema)</t>
  </si>
  <si>
    <t>Papel Continuo de 4 hojas</t>
  </si>
  <si>
    <t>Papel Impresora 2 hojas</t>
  </si>
  <si>
    <t>Papel Impresora 3 hojas</t>
  </si>
  <si>
    <t xml:space="preserve">Papel Sumadora </t>
  </si>
  <si>
    <t>Pegamento en barra</t>
  </si>
  <si>
    <t>Pendaflex 81/2x 11</t>
  </si>
  <si>
    <t>Pendaflex 81/2x 13</t>
  </si>
  <si>
    <t>Porta Clips</t>
  </si>
  <si>
    <t>Porta Tarjetas Pequeño</t>
  </si>
  <si>
    <t>Protectores de hojas 100/1</t>
  </si>
  <si>
    <t>Saca Grapas</t>
  </si>
  <si>
    <t>Alambre de 10 Negro</t>
  </si>
  <si>
    <t>Alambre de 8 Negro</t>
  </si>
  <si>
    <t>Alambre de 8 Rojo</t>
  </si>
  <si>
    <t>Arandelas Pequeñas</t>
  </si>
  <si>
    <t>Calculadora Eléctrica 12 digitos</t>
  </si>
  <si>
    <t>Armazón 8 1/2 x 11  (2/1)</t>
  </si>
  <si>
    <t>PAR</t>
  </si>
  <si>
    <t>Clavo Dulce</t>
  </si>
  <si>
    <t>Clavo Remachador</t>
  </si>
  <si>
    <t>Coil Volt  208-220(Fuente)</t>
  </si>
  <si>
    <t xml:space="preserve">Tornillo Tirafondo  </t>
  </si>
  <si>
    <t>Tarugo de Plomo 5/16x1 1/2</t>
  </si>
  <si>
    <t>Tuerca de 1/2</t>
  </si>
  <si>
    <t>Tuerca de aire Acondicionado</t>
  </si>
  <si>
    <t>Tyrat 100/1 10 pulgadas</t>
  </si>
  <si>
    <t xml:space="preserve">Varilla de Plata </t>
  </si>
  <si>
    <t>Mecha pared 5/32</t>
  </si>
  <si>
    <t>Aceite de 2 tiempo</t>
  </si>
  <si>
    <t>1/4LT</t>
  </si>
  <si>
    <t>Cable Auxiliar de Batería (Yompeo)</t>
  </si>
  <si>
    <t>Cable de unión de Batería</t>
  </si>
  <si>
    <t>Premix Antifreeze  (Coolant Rojo) 50/50</t>
  </si>
  <si>
    <t>Silicón</t>
  </si>
  <si>
    <t>Tensor de Correa</t>
  </si>
  <si>
    <t>Cabezal Control de Armas</t>
  </si>
  <si>
    <t>Mouse</t>
  </si>
  <si>
    <t>Mouse Pad</t>
  </si>
  <si>
    <t>Ribon para Carnet</t>
  </si>
  <si>
    <t>Tarjeta para Carnet</t>
  </si>
  <si>
    <t>CINTA  EPSON FX-890 NEGRO</t>
  </si>
  <si>
    <t>CARTUCHO  HP D8J10A NEGRO</t>
  </si>
  <si>
    <t>CARTUCHO HP D8J07A CIAN</t>
  </si>
  <si>
    <t>CARTUCHO HP D8J08A MAGENTA</t>
  </si>
  <si>
    <t>CARTUCHO HP D8J09A  AMARILLO</t>
  </si>
  <si>
    <t>CARTUCHO HP CD971AL (920XL) NEGRO</t>
  </si>
  <si>
    <t>CARTUCHO HP  CD975 AL ( 920XL)  NEGRO</t>
  </si>
  <si>
    <t>CARTUCHO HP  C9351AL  (21)  NEGRO</t>
  </si>
  <si>
    <t>CARTUCHO HP C9424A (85) MAGENTA</t>
  </si>
  <si>
    <t>CARTUCHO HP C9423A (85)  CIAN</t>
  </si>
  <si>
    <t>CARTUCHO HP C5016A (84) NEGRO</t>
  </si>
  <si>
    <t xml:space="preserve">FUSOR 008R12904 XEROX </t>
  </si>
  <si>
    <t xml:space="preserve">Agua 16 oz </t>
  </si>
  <si>
    <t xml:space="preserve">Agua Botellón  </t>
  </si>
  <si>
    <t xml:space="preserve">Cubiertos Desechables 25/1 </t>
  </si>
  <si>
    <t xml:space="preserve">Cuchillos Desechables 25/1 </t>
  </si>
  <si>
    <t>Vasos Desechables #7 50/1</t>
  </si>
  <si>
    <t xml:space="preserve">Afiches COFA </t>
  </si>
  <si>
    <t xml:space="preserve">Brochures COFA </t>
  </si>
  <si>
    <t xml:space="preserve">Folleto COFA </t>
  </si>
  <si>
    <t>Resaltador Verde</t>
  </si>
  <si>
    <t>Agua para  Batería 1 Gl.</t>
  </si>
  <si>
    <t>Resaltador Mamey</t>
  </si>
  <si>
    <t>Talonario de Notificación del COBA</t>
  </si>
  <si>
    <t>Pila AA</t>
  </si>
  <si>
    <t>Pila AAA</t>
  </si>
  <si>
    <t>Tablilla de Madera 8 1/2x11</t>
  </si>
  <si>
    <t>Lapiceros Rojos</t>
  </si>
  <si>
    <t>Clips Niquelados Pequeños (33mm)</t>
  </si>
  <si>
    <t>Talonario-Formulario para Tramitación de Documentos</t>
  </si>
  <si>
    <t>Limpia Cristales</t>
  </si>
  <si>
    <t>Cover para Encuadernar (Plástico)</t>
  </si>
  <si>
    <t>Cover para Encuadernar (Amarillo)</t>
  </si>
  <si>
    <t>Cover para Encuadernar (Azul)</t>
  </si>
  <si>
    <t>Cover para Encuadernar (Negro)</t>
  </si>
  <si>
    <t>Cover para Encuadernar (Rojo)</t>
  </si>
  <si>
    <t>Cover para Encuadernar (Verde)</t>
  </si>
  <si>
    <t>Cover para Encuadernar (Blanco)</t>
  </si>
  <si>
    <t>Cover para Encuadernar (Morado)</t>
  </si>
  <si>
    <t>Folder 81/2x11 Azul Claro</t>
  </si>
  <si>
    <t>Brillo verde de fregar</t>
  </si>
  <si>
    <t>Folder 81/2x11 Amarillo</t>
  </si>
  <si>
    <t>Folder 81/2x11 Rojo</t>
  </si>
  <si>
    <t>Total:</t>
  </si>
  <si>
    <t>Ministerio de Interior y Policía</t>
  </si>
  <si>
    <t>"Año del Fomento a la Vivienda"</t>
  </si>
  <si>
    <t xml:space="preserve">BIENES DE CONSUMO EN ALMACEN </t>
  </si>
  <si>
    <t>Fecha De Registro</t>
  </si>
  <si>
    <t>Unidad de Medida</t>
  </si>
  <si>
    <t>Costo Unitario en RD$</t>
  </si>
  <si>
    <t>Valor en RD$</t>
  </si>
  <si>
    <t>Folders 8 1/2X13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</si>
  <si>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</si>
  <si>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</si>
  <si>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</si>
  <si>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</si>
  <si>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</si>
  <si>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</si>
  <si>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</si>
  <si>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</si>
  <si>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000012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</si>
  <si>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</si>
  <si>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</si>
  <si>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</si>
  <si>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</si>
  <si>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</si>
  <si>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</si>
  <si>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</si>
  <si>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</si>
  <si>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</si>
  <si>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000029</t>
  </si>
  <si>
    <t>000030</t>
  </si>
  <si>
    <t>000031</t>
  </si>
  <si>
    <t>000032</t>
  </si>
  <si>
    <t>000033</t>
  </si>
  <si>
    <t>000035</t>
  </si>
  <si>
    <t>000036</t>
  </si>
  <si>
    <t>000037</t>
  </si>
  <si>
    <t>000038</t>
  </si>
  <si>
    <t>000039</t>
  </si>
  <si>
    <t>000040</t>
  </si>
  <si>
    <t>000041</t>
  </si>
  <si>
    <t>000044</t>
  </si>
  <si>
    <t>000045</t>
  </si>
  <si>
    <t>000048</t>
  </si>
  <si>
    <t>000049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</si>
  <si>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</si>
  <si>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</si>
  <si>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</si>
  <si>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</si>
  <si>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</si>
  <si>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</si>
  <si>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</si>
  <si>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</si>
  <si>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</si>
  <si>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</si>
  <si>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</si>
  <si>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</si>
  <si>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</si>
  <si>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</si>
  <si>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</si>
  <si>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000077</t>
  </si>
  <si>
    <t>000079</t>
  </si>
  <si>
    <t>000080</t>
  </si>
  <si>
    <t>000082</t>
  </si>
  <si>
    <t>000083</t>
  </si>
  <si>
    <t>000084</t>
  </si>
  <si>
    <t>000086</t>
  </si>
  <si>
    <t>000087</t>
  </si>
  <si>
    <t>000089</t>
  </si>
  <si>
    <t>000090</t>
  </si>
  <si>
    <t>000091</t>
  </si>
  <si>
    <t>000094</t>
  </si>
  <si>
    <t>000095</t>
  </si>
  <si>
    <t>000096</t>
  </si>
  <si>
    <t>000097</t>
  </si>
  <si>
    <t>000098</t>
  </si>
  <si>
    <t>000099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</si>
  <si>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</si>
  <si>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</si>
  <si>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</si>
  <si>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</si>
  <si>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</si>
  <si>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</si>
  <si>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</si>
  <si>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</si>
  <si>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</si>
  <si>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</si>
  <si>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</si>
  <si>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</si>
  <si>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</si>
  <si>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</si>
  <si>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</si>
  <si>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</si>
  <si>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</si>
  <si>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</si>
  <si>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</si>
  <si>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</si>
  <si>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</si>
  <si>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</si>
  <si>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</si>
  <si>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</si>
  <si>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</si>
  <si>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</si>
  <si>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</si>
  <si>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</si>
  <si>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</si>
  <si>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</si>
  <si>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</si>
  <si>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</si>
  <si>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</si>
  <si>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000138</t>
  </si>
  <si>
    <t>000139</t>
  </si>
  <si>
    <t>000141</t>
  </si>
  <si>
    <t>000143</t>
  </si>
  <si>
    <t>000144</t>
  </si>
  <si>
    <t>000146</t>
  </si>
  <si>
    <t>000147</t>
  </si>
  <si>
    <t>000149</t>
  </si>
  <si>
    <t>000150</t>
  </si>
  <si>
    <t>000151</t>
  </si>
  <si>
    <t>000152</t>
  </si>
  <si>
    <t>000154</t>
  </si>
  <si>
    <t>000155</t>
  </si>
  <si>
    <t>000156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</si>
  <si>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</si>
  <si>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</si>
  <si>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</si>
  <si>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</si>
  <si>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</si>
  <si>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</si>
  <si>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</si>
  <si>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</si>
  <si>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</si>
  <si>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</si>
  <si>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</si>
  <si>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</si>
  <si>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</si>
  <si>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</si>
  <si>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000182</t>
  </si>
  <si>
    <t>000184</t>
  </si>
  <si>
    <t>000185</t>
  </si>
  <si>
    <t>000186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</si>
  <si>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</si>
  <si>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</si>
  <si>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</si>
  <si>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</si>
  <si>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</si>
  <si>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</si>
  <si>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</si>
  <si>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</si>
  <si>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</si>
  <si>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</si>
  <si>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000206</t>
  </si>
  <si>
    <t>000207</t>
  </si>
  <si>
    <t>000208</t>
  </si>
  <si>
    <t>000209</t>
  </si>
  <si>
    <t>000211</t>
  </si>
  <si>
    <t>000214</t>
  </si>
  <si>
    <t>000221</t>
  </si>
  <si>
    <t>000227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</si>
  <si>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</si>
  <si>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</si>
  <si>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</si>
  <si>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</si>
  <si>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</si>
  <si>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</si>
  <si>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</si>
  <si>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</si>
  <si>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</si>
  <si>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000241</t>
  </si>
  <si>
    <t>000242</t>
  </si>
  <si>
    <t>000243</t>
  </si>
  <si>
    <t>000244</t>
  </si>
  <si>
    <t>000245</t>
  </si>
  <si>
    <t>000247</t>
  </si>
  <si>
    <t>000248</t>
  </si>
  <si>
    <t>000249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</si>
  <si>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</si>
  <si>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</si>
  <si>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</si>
  <si>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</si>
  <si>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</si>
  <si>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</si>
  <si>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</si>
  <si>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</si>
  <si>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</si>
  <si>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</si>
  <si>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</si>
  <si>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</si>
  <si>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</si>
  <si>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</si>
  <si>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</si>
  <si>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</si>
  <si>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</si>
  <si>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</si>
  <si>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</si>
  <si>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</si>
  <si>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</si>
  <si>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000276</t>
  </si>
  <si>
    <t>000277</t>
  </si>
  <si>
    <t>000278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</si>
  <si>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</si>
  <si>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</si>
  <si>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</si>
  <si>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</si>
  <si>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</si>
  <si>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</si>
  <si>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</si>
  <si>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</si>
  <si>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</si>
  <si>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</si>
  <si>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</si>
  <si>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</si>
  <si>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000295</t>
  </si>
  <si>
    <t>000296</t>
  </si>
  <si>
    <t>000297</t>
  </si>
  <si>
    <t>000298</t>
  </si>
  <si>
    <t>000299</t>
  </si>
  <si>
    <t>000300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</si>
  <si>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</si>
  <si>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</si>
  <si>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</si>
  <si>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</si>
  <si>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</si>
  <si>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</si>
  <si>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</si>
  <si>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</si>
  <si>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</si>
  <si>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</si>
  <si>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</si>
  <si>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</si>
  <si>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</si>
  <si>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</si>
  <si>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</si>
  <si>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</si>
  <si>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</si>
  <si>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</si>
  <si>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</si>
  <si>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</si>
  <si>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</si>
  <si>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</si>
  <si>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</si>
  <si>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</si>
  <si>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</si>
  <si>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</si>
  <si>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</si>
  <si>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</si>
  <si>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</si>
  <si>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</si>
  <si>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</si>
  <si>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</si>
  <si>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</si>
  <si>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</si>
  <si>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</si>
  <si>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</si>
  <si>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</si>
  <si>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</si>
  <si>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</si>
  <si>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</si>
  <si>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</si>
  <si>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</si>
  <si>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</si>
  <si>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</si>
  <si>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</si>
  <si>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</si>
  <si>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</si>
  <si>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</si>
  <si>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</si>
  <si>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</si>
  <si>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</si>
  <si>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</si>
  <si>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</si>
  <si>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</si>
  <si>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</si>
  <si>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</si>
  <si>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</si>
  <si>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</si>
  <si>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</si>
  <si>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</si>
  <si>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</si>
  <si>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</si>
  <si>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</si>
  <si>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</si>
  <si>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</si>
  <si>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</si>
  <si>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</si>
  <si>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</si>
  <si>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</si>
  <si>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</si>
  <si>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</si>
  <si>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</si>
  <si>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</si>
  <si>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</si>
  <si>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</si>
  <si>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</si>
  <si>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</si>
  <si>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</si>
  <si>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</si>
  <si>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</si>
  <si>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</si>
  <si>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</si>
  <si>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</si>
  <si>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</si>
  <si>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</si>
  <si>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000394</t>
  </si>
  <si>
    <t>000396</t>
  </si>
  <si>
    <t>000397</t>
  </si>
  <si>
    <t>000399</t>
  </si>
  <si>
    <t>000400</t>
  </si>
  <si>
    <t>000401</t>
  </si>
  <si>
    <t>000410</t>
  </si>
  <si>
    <t>000439</t>
  </si>
  <si>
    <t>000440</t>
  </si>
  <si>
    <t>000441</t>
  </si>
  <si>
    <t>000444</t>
  </si>
  <si>
    <t>000454</t>
  </si>
  <si>
    <t>000457</t>
  </si>
  <si>
    <t>000459</t>
  </si>
  <si>
    <t>000460</t>
  </si>
  <si>
    <t>000461</t>
  </si>
  <si>
    <t>000462</t>
  </si>
  <si>
    <t>000476</t>
  </si>
  <si>
    <t>000478</t>
  </si>
  <si>
    <t>000484</t>
  </si>
  <si>
    <t>000485</t>
  </si>
  <si>
    <t>000486</t>
  </si>
  <si>
    <t>000487</t>
  </si>
  <si>
    <t>000499</t>
  </si>
  <si>
    <t>000523</t>
  </si>
  <si>
    <t>000533</t>
  </si>
  <si>
    <t>000542</t>
  </si>
  <si>
    <t>000543</t>
  </si>
  <si>
    <t>000544</t>
  </si>
  <si>
    <t>000545</t>
  </si>
  <si>
    <t>000546</t>
  </si>
  <si>
    <t>000547</t>
  </si>
  <si>
    <t>000555</t>
  </si>
  <si>
    <t>000556</t>
  </si>
  <si>
    <t>000564</t>
  </si>
  <si>
    <t>000557</t>
  </si>
  <si>
    <t>000565</t>
  </si>
  <si>
    <t>000568</t>
  </si>
  <si>
    <t xml:space="preserve">Folder Satinado Azul  Oscuro </t>
  </si>
  <si>
    <t>000075</t>
  </si>
  <si>
    <t>000343</t>
  </si>
  <si>
    <t>Café Molido</t>
  </si>
  <si>
    <t>000393</t>
  </si>
  <si>
    <t>AL 30 DE SEPTIEMBRE 2016</t>
  </si>
  <si>
    <t>Clips Niquelados Jumbo 100/1</t>
  </si>
  <si>
    <t>000463</t>
  </si>
  <si>
    <t>Folder Satinado Rojo</t>
  </si>
  <si>
    <t>Grapas (5000/1) 26/6</t>
  </si>
  <si>
    <t>Marcadores Azules</t>
  </si>
  <si>
    <t>Papel Bond 8 1/2 x 11 timbradas</t>
  </si>
  <si>
    <t>Papel Bond 8 1/2 x 11</t>
  </si>
  <si>
    <t>Papel Bond 8 1/2x11 Amarillo</t>
  </si>
  <si>
    <t>000491</t>
  </si>
  <si>
    <t>Armazón 8 1/2 x 13  (2/1)</t>
  </si>
  <si>
    <t>000569</t>
  </si>
  <si>
    <t>Arandela Grande</t>
  </si>
  <si>
    <t>Interruptor Eléctrico</t>
  </si>
  <si>
    <t>000203</t>
  </si>
  <si>
    <t>Tarugo de Plomo 5/8  3/8</t>
  </si>
  <si>
    <t>Aceite  Power Steerin (Hidráulico)</t>
  </si>
  <si>
    <t>000224</t>
  </si>
  <si>
    <t>000293</t>
  </si>
  <si>
    <t>000294</t>
  </si>
  <si>
    <t>CINTA EPSON FX-2190  NEGRO</t>
  </si>
  <si>
    <t>DVD-R 4.7GB</t>
  </si>
  <si>
    <t>000492</t>
  </si>
  <si>
    <t>000493</t>
  </si>
  <si>
    <t>000494</t>
  </si>
  <si>
    <t>000495</t>
  </si>
  <si>
    <t>000496</t>
  </si>
  <si>
    <t>Tóner CE311A Everprint Cian</t>
  </si>
  <si>
    <t>000497</t>
  </si>
  <si>
    <t>Tóner CE312A Everprint Amarillo</t>
  </si>
  <si>
    <t>000498</t>
  </si>
  <si>
    <t>Tóner CE313A Everprint Magenta</t>
  </si>
  <si>
    <t>000504</t>
  </si>
  <si>
    <t>000505</t>
  </si>
  <si>
    <t>000252</t>
  </si>
  <si>
    <t>000078</t>
  </si>
  <si>
    <t>PIE</t>
  </si>
  <si>
    <t xml:space="preserve">Almohadilla </t>
  </si>
  <si>
    <t>Bandera en tela 1 1/2 yardas</t>
  </si>
  <si>
    <t>Banderitas Autoadhesiva Amarillas</t>
  </si>
  <si>
    <t>Banderitas Autoadhesiva Azules</t>
  </si>
  <si>
    <t>Banderitas Autoadhesiva Rojas</t>
  </si>
  <si>
    <t>Banderitas Autoadhesiva Verdes</t>
  </si>
  <si>
    <t>Carpeta grande Blanca</t>
  </si>
  <si>
    <t>Carpeta grande Negra</t>
  </si>
  <si>
    <t>Cera para Contar</t>
  </si>
  <si>
    <t>Cinta para Sumadora</t>
  </si>
  <si>
    <t>Corrector Liquido</t>
  </si>
  <si>
    <t>Dispensador de Cinta</t>
  </si>
  <si>
    <t>Espiral de 1 pulgada</t>
  </si>
  <si>
    <t>Folder Partition</t>
  </si>
  <si>
    <t>Grapadora Industrial</t>
  </si>
  <si>
    <t>Lapiceros Azules</t>
  </si>
  <si>
    <t>Grapadora Pequeña</t>
  </si>
  <si>
    <t>Libro Record</t>
  </si>
  <si>
    <t>Marcador Rojo</t>
  </si>
  <si>
    <t>Papel Continuo 3 hojas</t>
  </si>
  <si>
    <t xml:space="preserve">Recibos de Ingresos uso  Continuo </t>
  </si>
  <si>
    <t>Perforadora de 2 Hoyos</t>
  </si>
  <si>
    <t>Perforadora de 3 Hoyos</t>
  </si>
  <si>
    <t>Pila Grande Tipo D</t>
  </si>
  <si>
    <t>Porta Tarjetas Tipo Carpeta</t>
  </si>
  <si>
    <t>Post-it Grande 3x5</t>
  </si>
  <si>
    <t>Post-it Mediano 3x3</t>
  </si>
  <si>
    <t>Post-it Pequeño 3x2</t>
  </si>
  <si>
    <t>Saca puntas Eléctrico</t>
  </si>
  <si>
    <t>Saca puntas Manual</t>
  </si>
  <si>
    <t>Sobre Manila 10x13</t>
  </si>
  <si>
    <t>Sobre Manila 9x12</t>
  </si>
  <si>
    <t xml:space="preserve">Sobre Manila 10x15 </t>
  </si>
  <si>
    <t>Sobre en blanco #10</t>
  </si>
  <si>
    <t>Sobre Timbrado #10</t>
  </si>
  <si>
    <t>Talonario de Caja Regularización</t>
  </si>
  <si>
    <t>Talonario de Caja Transportación</t>
  </si>
  <si>
    <t>Talonario Caja chica Administrativo</t>
  </si>
  <si>
    <t>Talonario Caja chica Despacho</t>
  </si>
  <si>
    <t>Bombilla de 45 watt</t>
  </si>
  <si>
    <t>Braker 80 amp</t>
  </si>
  <si>
    <t>Braker 100 amp</t>
  </si>
  <si>
    <t>Braker 40 amp</t>
  </si>
  <si>
    <t>Cabeza de Extensión Eléctrica (Entrada)</t>
  </si>
  <si>
    <t>Cabeza de Extensión Eléctrica (Salida)</t>
  </si>
  <si>
    <t>Caja de Braker</t>
  </si>
  <si>
    <t>Conector Recto de 1/2</t>
  </si>
  <si>
    <t>Conector Recto de 3/4</t>
  </si>
  <si>
    <t>Control de Presión</t>
  </si>
  <si>
    <t>Curva en Metal</t>
  </si>
  <si>
    <t>Curva de Tuberia Eléctrica</t>
  </si>
  <si>
    <t>Enchufe L5-20 30p</t>
  </si>
  <si>
    <t>Extensión de 25 pies</t>
  </si>
  <si>
    <t>Extensión de 50 pies</t>
  </si>
  <si>
    <t>Filtro de aire E0835</t>
  </si>
  <si>
    <t>Regleta 6 Entradas</t>
  </si>
  <si>
    <t>Relay Diablito</t>
  </si>
  <si>
    <t>Tapa de Salida Eléctrica</t>
  </si>
  <si>
    <t>Tapa de Tomacorriente</t>
  </si>
  <si>
    <t>Tornillo Tirafondo 1/8</t>
  </si>
  <si>
    <t>Tornillo con Tuerca 13 (Carruaje)</t>
  </si>
  <si>
    <t>Bombillo 12 V  #H4  60/85</t>
  </si>
  <si>
    <t>Bombillo  H4  60/55 12V</t>
  </si>
  <si>
    <t xml:space="preserve">Bombillo 12v 100w #9004 </t>
  </si>
  <si>
    <t>Bombillo 12v 100w #9005</t>
  </si>
  <si>
    <t xml:space="preserve">Bombillo 12v 100w #9006 </t>
  </si>
  <si>
    <t>Bombillo 12V  2 Contactos</t>
  </si>
  <si>
    <t>Bombillo 12V  1 Contacto</t>
  </si>
  <si>
    <t>Bombillo 24V  1 Contacto</t>
  </si>
  <si>
    <t>Bombillo 24V  2 Contactos</t>
  </si>
  <si>
    <t>Bombillo 24v #H4 75/70w (gris)</t>
  </si>
  <si>
    <t>Cabezote para Batería</t>
  </si>
  <si>
    <t>Centella para Vehículo</t>
  </si>
  <si>
    <t>Filtro de Aceite 90915-03006</t>
  </si>
  <si>
    <t>Filtro de Aceite C-2906</t>
  </si>
  <si>
    <t>Filtro de Aceite C-321</t>
  </si>
  <si>
    <t>Filtro de Aceite HU7116/2X</t>
  </si>
  <si>
    <t>Filtro de Aire 17220-POA-A00</t>
  </si>
  <si>
    <t>Filtro de Aire 17801-74020</t>
  </si>
  <si>
    <t>Filtro de Aire 17801-74040</t>
  </si>
  <si>
    <t>Filtro de Aire A25503</t>
  </si>
  <si>
    <t>Filtro de Aire AlF11943</t>
  </si>
  <si>
    <t>Filtro de Aire 0C-010 HI</t>
  </si>
  <si>
    <t>Filtro de Aire MD404847</t>
  </si>
  <si>
    <t>Filtro de Aire MD404850</t>
  </si>
  <si>
    <t>Filtro de Aire ODYSSEY99-04</t>
  </si>
  <si>
    <t>Filtro de Gasolina DF9101</t>
  </si>
  <si>
    <t>Filtro de Gasolina 23390-0L010</t>
  </si>
  <si>
    <t>Filtro de Gasolina BFC-407</t>
  </si>
  <si>
    <t>Filtro de Gasolina F1111</t>
  </si>
  <si>
    <t>Filtro de Gasolina HC0807J-1</t>
  </si>
  <si>
    <t>Filtro de Gasolina HQT1003</t>
  </si>
  <si>
    <t>Fusible de 10</t>
  </si>
  <si>
    <t>Fusible de 15</t>
  </si>
  <si>
    <t>Fusible de 20</t>
  </si>
  <si>
    <t>Fusible de 25</t>
  </si>
  <si>
    <t>Fusible de 30</t>
  </si>
  <si>
    <t>Fusible de 5</t>
  </si>
  <si>
    <t>Limpia Vidrios de Vehículo #19</t>
  </si>
  <si>
    <t>Limpia Vidrios de Vehículo #20</t>
  </si>
  <si>
    <t>Limpia Vidrios de Vehículo #22</t>
  </si>
  <si>
    <t>Banda de Frenos SD823-7696  4/1</t>
  </si>
  <si>
    <t>Banda de Frenos SD741-7611  4/1</t>
  </si>
  <si>
    <t>Banda de Frenos SD923-7824  4/1</t>
  </si>
  <si>
    <t>Banda de Frenos SD465-7345   4/1</t>
  </si>
  <si>
    <t>Banda de Frenos SD906-7785  4/1</t>
  </si>
  <si>
    <t>Banda de Frenos B-S-551   4/1</t>
  </si>
  <si>
    <t>Banda de Frenos B-S744   4/1</t>
  </si>
  <si>
    <t>Banda de Frenos B-S-627   4/1</t>
  </si>
  <si>
    <t>Banda de Frenos 7483-MD602-KSI  4/1</t>
  </si>
  <si>
    <t>Banda de Frenos B-5-587  4/4</t>
  </si>
  <si>
    <t>Banda de Frenos CS-9701 4/1</t>
  </si>
  <si>
    <t>Banda de Frenos SM 3241  4/1</t>
  </si>
  <si>
    <t>Bocinas para computadora cable USB</t>
  </si>
  <si>
    <t>Clip para Carnet</t>
  </si>
  <si>
    <t xml:space="preserve">CARTUCHO EP-H22XL (22)  HP  </t>
  </si>
  <si>
    <t>Escoba con Palo (Plastica)</t>
  </si>
  <si>
    <t xml:space="preserve">Cubeta Plástica 3 Galones </t>
  </si>
  <si>
    <t>Código Institucional</t>
  </si>
  <si>
    <t xml:space="preserve">Descripción </t>
  </si>
  <si>
    <t xml:space="preserve">Papel  de Hilo Timbrado (Blanco) </t>
  </si>
  <si>
    <t>FARDO</t>
  </si>
  <si>
    <t>BOTELLON</t>
  </si>
  <si>
    <t>Lápices de Carbón</t>
  </si>
  <si>
    <t>Papel Carbón 100/1</t>
  </si>
  <si>
    <t>Papelógrafos</t>
  </si>
  <si>
    <t>Zafacón en Metal</t>
  </si>
  <si>
    <t>Abrazadera de Lámpara</t>
  </si>
  <si>
    <t>Clavija Eléctrica (Terminal)</t>
  </si>
  <si>
    <t>RoSeta de Cerámica</t>
  </si>
  <si>
    <t>Sócalo de Goma</t>
  </si>
  <si>
    <t>Tarugo Plástico Azul</t>
  </si>
  <si>
    <t>Tarugo Plástico mamey</t>
  </si>
  <si>
    <t>Tarugos  Plástico Verde</t>
  </si>
  <si>
    <t>Tornillo de 8 diámetros con arandela</t>
  </si>
  <si>
    <t xml:space="preserve">Cable Auricular para Teléfono </t>
  </si>
  <si>
    <t>Cable para Teléfono 25 Pies</t>
  </si>
  <si>
    <t>Cable para Teléfono 50 Pies</t>
  </si>
  <si>
    <t>CD-R con Carátula</t>
  </si>
  <si>
    <t>Tóner CE260A Everprit   NEGRO</t>
  </si>
  <si>
    <t>Tóner CE261A Everprit   CIAN</t>
  </si>
  <si>
    <t>Tóner CE262A Everprit    AMARILLO</t>
  </si>
  <si>
    <t>Tóner CE263A Everprit   MAGENTA</t>
  </si>
  <si>
    <t>Tóner FX8 UNITYPE  NEGRO</t>
  </si>
  <si>
    <t>Tóner CB540A Everprit   NEGRO</t>
  </si>
  <si>
    <t>Tóner CB541A Everprit   CIAN</t>
  </si>
  <si>
    <t>Tóner CB542A Everprit   AMARILLO</t>
  </si>
  <si>
    <t>Tóner CB543A Everprit   MAGENTA</t>
  </si>
  <si>
    <t>Tóner CE285A Everprit   NEGRO</t>
  </si>
  <si>
    <t>Tóner CC364A Everprit   NEGRO</t>
  </si>
  <si>
    <t>Tóner FAL-321A FALCON   CIAN</t>
  </si>
  <si>
    <t>Tóner FAL-322A FALCON   AMARILLO</t>
  </si>
  <si>
    <t>Tóner FAL-323A FALCON   MAGENTA</t>
  </si>
  <si>
    <t>Tóner Q7553A GENERICOS  NEGRO</t>
  </si>
  <si>
    <t>Tóner Q5949A Everprit   NEGRO</t>
  </si>
  <si>
    <t>Tóner Q6511A Katun  NEGRO</t>
  </si>
  <si>
    <t>Tóner CB8543X Everprit  NEGRO</t>
  </si>
  <si>
    <t>Tóner CB436A Everprit    NEGRO</t>
  </si>
  <si>
    <t>Tóner CE310A Everprit    NERGO</t>
  </si>
  <si>
    <t>Tóner  CE260A HP   NEGRO</t>
  </si>
  <si>
    <t>Tóner  CE261A HP  CIAN</t>
  </si>
  <si>
    <t>Tóner  CE262A HP  AMARILLO</t>
  </si>
  <si>
    <t>Tóner  CE263A HP  MAGENTA</t>
  </si>
  <si>
    <t>Tóner  G910C DELL  NEGRO</t>
  </si>
  <si>
    <t>Tóner  G907C DELL  CIAN</t>
  </si>
  <si>
    <t>Tóner  G908C DELL MAGENTA</t>
  </si>
  <si>
    <t>Tóner  G909C DELL AMARILLO</t>
  </si>
  <si>
    <t>Tóner  CF320A HP NEGRO</t>
  </si>
  <si>
    <t>Tóner  CF321A HP CIAN</t>
  </si>
  <si>
    <t>Tóner  CF322A HP AMARILLO</t>
  </si>
  <si>
    <t>Tóner  CF323A HP MAGENTA</t>
  </si>
  <si>
    <t>Tóner  CC530A HP NEGRO</t>
  </si>
  <si>
    <t>Tóner  CC531A HP CIAN</t>
  </si>
  <si>
    <t>Tóner CC532A HP AMARILLO</t>
  </si>
  <si>
    <t>Tóner CC533A HP MAGENTA</t>
  </si>
  <si>
    <t>Tóner T-2320 TOSHIBA NEGRO</t>
  </si>
  <si>
    <t>Tóner T-1640 TOSHIBA NEGRO</t>
  </si>
  <si>
    <t>Tóner GPR8 CANON NEGRO</t>
  </si>
  <si>
    <t>Tóner FX8 CANON NEGRO</t>
  </si>
  <si>
    <t>Tóner 113X DELL NEGRO</t>
  </si>
  <si>
    <t>Tóner C233R DELL  NEGRO</t>
  </si>
  <si>
    <t>Tóner T-1200E TOSHIBA NEGRO</t>
  </si>
  <si>
    <t>Tóner T-1620 TOSHIBA NEGRO</t>
  </si>
  <si>
    <t>Tóner CB8543X HP NEGRO</t>
  </si>
  <si>
    <t>Tóner 006R54 XEROX CIAN</t>
  </si>
  <si>
    <t>Tóner 006R53 XEROX NEGRO</t>
  </si>
  <si>
    <t>Tóner 006R55 XEROX MAGENTA</t>
  </si>
  <si>
    <t>Tóner FO-25ND SHARP NEGRO</t>
  </si>
  <si>
    <t>Tóner AR-450NT SHARP NEGRO</t>
  </si>
  <si>
    <t>Tóner GPR6 CANON NEGRO</t>
  </si>
  <si>
    <t>Tóner Q5950A HP NEGRO</t>
  </si>
  <si>
    <t>Tóner Q5951AHP CIAN</t>
  </si>
  <si>
    <t>Tóner Q5952A HP AMARILLO</t>
  </si>
  <si>
    <t>Tóner Q5953A HP MAGENTA</t>
  </si>
  <si>
    <t>Tóner CE410AHP NEGRO</t>
  </si>
  <si>
    <t>Tóner CE411A HP CIAN</t>
  </si>
  <si>
    <t>Tóner CE412A HP AMARILLO</t>
  </si>
  <si>
    <t>Tóner CE413A HP AMARILLO</t>
  </si>
  <si>
    <t>Tóner CB541A HP CIAN</t>
  </si>
  <si>
    <t>Tóner CB543A HP MAGENTA</t>
  </si>
  <si>
    <t>Tóner CB435A HP NEGRO</t>
  </si>
  <si>
    <t>Tóner CE280A HP NEGRO</t>
  </si>
  <si>
    <t>Tóner CE255A HP NEGRO</t>
  </si>
  <si>
    <t>Tóner CF287A HP Negro</t>
  </si>
  <si>
    <t>Tóner CF400A HP Negro</t>
  </si>
  <si>
    <t>Tóner  CC364A HP Negro</t>
  </si>
  <si>
    <t>Tóner CF401A  HP Cian</t>
  </si>
  <si>
    <t>Tóner CF402A HP Amarillo</t>
  </si>
  <si>
    <t>Tóner CF403A HP  Magenta</t>
  </si>
  <si>
    <t>Tóner CC530A Everprint Negro</t>
  </si>
  <si>
    <t>Tóner CC531A Everprint Cian</t>
  </si>
  <si>
    <t>Tóner CC532A Everprint Amarillo</t>
  </si>
  <si>
    <t>Tóner CC533A Everprint Magenta</t>
  </si>
  <si>
    <t>Tóner CB255A Everprint</t>
  </si>
  <si>
    <t xml:space="preserve">Tóner CC364A Falcon </t>
  </si>
  <si>
    <t>Espiral de 16mm</t>
  </si>
  <si>
    <t>Espiral de 18 mm</t>
  </si>
  <si>
    <t>Espiral de 10 mm</t>
  </si>
  <si>
    <t>Espiral de 2 pulgadas</t>
  </si>
  <si>
    <t>Folder Intitucional  9X11-1/2  Satinado con Bolsillo</t>
  </si>
  <si>
    <t>Goma de Borrar</t>
  </si>
  <si>
    <t>Ambientador en Aerosol</t>
  </si>
</sst>
</file>

<file path=xl/styles.xml><?xml version="1.0" encoding="utf-8"?>
<styleSheet xmlns="http://schemas.openxmlformats.org/spreadsheetml/2006/main">
  <numFmts count="2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00"/>
    <numFmt numFmtId="171" formatCode="00"/>
    <numFmt numFmtId="172" formatCode="mmm\-yyyy"/>
    <numFmt numFmtId="173" formatCode="[$-1C0A]dddd\,\ dd&quot; de &quot;mmmm&quot; de &quot;yyyy"/>
    <numFmt numFmtId="174" formatCode="[$-1C0A]hh:mm:ss\ AM/PM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</numFmts>
  <fonts count="47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2" borderId="0" applyNumberFormat="0" applyBorder="0" applyAlignment="0" applyProtection="0"/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0" fontId="0" fillId="2" borderId="0" xfId="0" applyAlignment="1">
      <alignment vertical="center" wrapText="1"/>
    </xf>
    <xf numFmtId="0" fontId="1" fillId="0" borderId="0" xfId="56">
      <alignment/>
      <protection/>
    </xf>
    <xf numFmtId="0" fontId="3" fillId="2" borderId="0" xfId="56" applyFont="1" applyFill="1" applyAlignment="1">
      <alignment/>
      <protection/>
    </xf>
    <xf numFmtId="0" fontId="4" fillId="2" borderId="0" xfId="56" applyFont="1" applyFill="1" applyAlignment="1">
      <alignment/>
      <protection/>
    </xf>
    <xf numFmtId="0" fontId="5" fillId="2" borderId="0" xfId="56" applyFont="1" applyFill="1" applyAlignment="1">
      <alignment horizontal="center"/>
      <protection/>
    </xf>
    <xf numFmtId="0" fontId="4" fillId="2" borderId="0" xfId="56" applyFont="1" applyFill="1" applyBorder="1" applyAlignment="1">
      <alignment horizontal="left"/>
      <protection/>
    </xf>
    <xf numFmtId="0" fontId="4" fillId="2" borderId="0" xfId="56" applyFont="1" applyFill="1" applyBorder="1" applyAlignment="1">
      <alignment horizontal="center"/>
      <protection/>
    </xf>
    <xf numFmtId="0" fontId="4" fillId="2" borderId="0" xfId="56" applyFont="1" applyFill="1" applyAlignment="1" applyProtection="1">
      <alignment/>
      <protection locked="0"/>
    </xf>
    <xf numFmtId="0" fontId="0" fillId="2" borderId="0" xfId="0" applyAlignment="1">
      <alignment horizontal="left" vertical="center" wrapText="1"/>
    </xf>
    <xf numFmtId="0" fontId="0" fillId="2" borderId="0" xfId="0" applyAlignment="1">
      <alignment horizontal="center" vertical="center" wrapText="1"/>
    </xf>
    <xf numFmtId="0" fontId="0" fillId="2" borderId="10" xfId="0" applyBorder="1" applyAlignment="1">
      <alignment horizontal="left" vertical="center"/>
    </xf>
    <xf numFmtId="0" fontId="0" fillId="2" borderId="10" xfId="0" applyBorder="1" applyAlignment="1">
      <alignment horizontal="center" vertical="center"/>
    </xf>
    <xf numFmtId="0" fontId="0" fillId="2" borderId="10" xfId="0" applyBorder="1" applyAlignment="1">
      <alignment horizontal="left" vertical="center" wrapText="1"/>
    </xf>
    <xf numFmtId="0" fontId="0" fillId="2" borderId="10" xfId="0" applyBorder="1" applyAlignment="1">
      <alignment horizontal="center" vertical="center" wrapText="1"/>
    </xf>
    <xf numFmtId="14" fontId="0" fillId="2" borderId="10" xfId="0" applyNumberFormat="1" applyBorder="1" applyAlignment="1">
      <alignment horizontal="left" vertical="center"/>
    </xf>
    <xf numFmtId="0" fontId="0" fillId="2" borderId="10" xfId="0" applyFont="1" applyBorder="1" applyAlignment="1">
      <alignment horizontal="center" vertical="center"/>
    </xf>
    <xf numFmtId="49" fontId="0" fillId="2" borderId="10" xfId="0" applyNumberFormat="1" applyFont="1" applyBorder="1" applyAlignment="1">
      <alignment horizontal="center" vertical="center"/>
    </xf>
    <xf numFmtId="49" fontId="0" fillId="2" borderId="0" xfId="0" applyNumberFormat="1" applyAlignment="1">
      <alignment vertical="center" wrapText="1"/>
    </xf>
    <xf numFmtId="49" fontId="4" fillId="2" borderId="0" xfId="56" applyNumberFormat="1" applyFont="1" applyFill="1" applyBorder="1" applyAlignment="1">
      <alignment horizontal="center"/>
      <protection/>
    </xf>
    <xf numFmtId="49" fontId="0" fillId="2" borderId="10" xfId="0" applyNumberFormat="1" applyBorder="1" applyAlignment="1">
      <alignment vertical="center" wrapText="1"/>
    </xf>
    <xf numFmtId="0" fontId="0" fillId="2" borderId="10" xfId="0" applyFont="1" applyBorder="1" applyAlignment="1">
      <alignment horizontal="left" vertical="center"/>
    </xf>
    <xf numFmtId="0" fontId="0" fillId="2" borderId="0" xfId="0" applyBorder="1" applyAlignment="1">
      <alignment vertical="center" wrapText="1"/>
    </xf>
    <xf numFmtId="0" fontId="1" fillId="0" borderId="0" xfId="56" applyBorder="1">
      <alignment/>
      <protection/>
    </xf>
    <xf numFmtId="49" fontId="1" fillId="0" borderId="0" xfId="56" applyNumberFormat="1" applyBorder="1">
      <alignment/>
      <protection/>
    </xf>
    <xf numFmtId="0" fontId="6" fillId="2" borderId="0" xfId="56" applyFont="1" applyFill="1" applyBorder="1" applyAlignment="1">
      <alignment horizontal="left"/>
      <protection/>
    </xf>
    <xf numFmtId="0" fontId="6" fillId="2" borderId="0" xfId="56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2" borderId="10" xfId="0" applyFont="1" applyBorder="1" applyAlignment="1">
      <alignment vertical="center" wrapText="1"/>
    </xf>
    <xf numFmtId="43" fontId="0" fillId="2" borderId="10" xfId="48" applyFont="1" applyFill="1" applyBorder="1" applyAlignment="1">
      <alignment horizontal="right" vertical="center"/>
    </xf>
    <xf numFmtId="43" fontId="1" fillId="0" borderId="0" xfId="48" applyBorder="1" applyAlignment="1">
      <alignment horizontal="right"/>
    </xf>
    <xf numFmtId="43" fontId="4" fillId="2" borderId="0" xfId="48" applyFont="1" applyFill="1" applyBorder="1" applyAlignment="1">
      <alignment horizontal="right"/>
    </xf>
    <xf numFmtId="43" fontId="0" fillId="2" borderId="10" xfId="48" applyFont="1" applyFill="1" applyBorder="1" applyAlignment="1">
      <alignment horizontal="right" vertical="center" wrapText="1"/>
    </xf>
    <xf numFmtId="43" fontId="0" fillId="2" borderId="0" xfId="48" applyFont="1" applyFill="1" applyAlignment="1">
      <alignment horizontal="right" vertical="center" wrapText="1"/>
    </xf>
    <xf numFmtId="43" fontId="0" fillId="34" borderId="10" xfId="48" applyFont="1" applyFill="1" applyBorder="1" applyAlignment="1">
      <alignment horizontal="right" vertical="center"/>
    </xf>
    <xf numFmtId="0" fontId="0" fillId="34" borderId="10" xfId="0" applyFill="1" applyBorder="1" applyAlignment="1">
      <alignment horizontal="left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43" fontId="0" fillId="2" borderId="10" xfId="50" applyFont="1" applyFill="1" applyBorder="1" applyAlignment="1">
      <alignment vertical="center" wrapText="1"/>
    </xf>
    <xf numFmtId="43" fontId="0" fillId="2" borderId="10" xfId="48" applyFont="1" applyFill="1" applyBorder="1" applyAlignment="1">
      <alignment vertical="center" wrapText="1"/>
    </xf>
    <xf numFmtId="43" fontId="2" fillId="0" borderId="10" xfId="48" applyFont="1" applyFill="1" applyBorder="1" applyAlignment="1" applyProtection="1">
      <alignment horizontal="right" vertical="center" wrapText="1"/>
      <protection locked="0"/>
    </xf>
    <xf numFmtId="43" fontId="0" fillId="2" borderId="10" xfId="48" applyFont="1" applyFill="1" applyBorder="1" applyAlignment="1">
      <alignment horizontal="right" vertical="center" wrapText="1"/>
    </xf>
    <xf numFmtId="43" fontId="0" fillId="2" borderId="0" xfId="48" applyFont="1" applyFill="1" applyAlignment="1">
      <alignment horizontal="right" vertical="center" wrapText="1"/>
    </xf>
    <xf numFmtId="43" fontId="0" fillId="0" borderId="0" xfId="48" applyFont="1" applyBorder="1" applyAlignment="1">
      <alignment horizontal="right"/>
    </xf>
    <xf numFmtId="43" fontId="6" fillId="2" borderId="0" xfId="48" applyFont="1" applyFill="1" applyBorder="1" applyAlignment="1" applyProtection="1">
      <alignment horizontal="right"/>
      <protection locked="0"/>
    </xf>
    <xf numFmtId="0" fontId="0" fillId="2" borderId="11" xfId="0" applyBorder="1" applyAlignment="1">
      <alignment horizontal="left" vertical="center"/>
    </xf>
    <xf numFmtId="0" fontId="2" fillId="35" borderId="12" xfId="0" applyFont="1" applyFill="1" applyBorder="1" applyAlignment="1" applyProtection="1">
      <alignment vertical="center" wrapText="1"/>
      <protection locked="0"/>
    </xf>
    <xf numFmtId="49" fontId="0" fillId="2" borderId="10" xfId="0" applyNumberFormat="1" applyFont="1" applyBorder="1" applyAlignment="1">
      <alignment horizontal="center" vertical="center"/>
    </xf>
    <xf numFmtId="0" fontId="0" fillId="2" borderId="10" xfId="0" applyFont="1" applyBorder="1" applyAlignment="1">
      <alignment vertical="center" wrapText="1"/>
    </xf>
    <xf numFmtId="14" fontId="0" fillId="34" borderId="10" xfId="0" applyNumberFormat="1" applyFill="1" applyBorder="1" applyAlignment="1">
      <alignment horizontal="left" vertical="center"/>
    </xf>
    <xf numFmtId="49" fontId="0" fillId="2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3" fontId="2" fillId="2" borderId="10" xfId="48" applyFont="1" applyFill="1" applyBorder="1" applyAlignment="1">
      <alignment horizontal="right" vertical="center"/>
    </xf>
    <xf numFmtId="0" fontId="1" fillId="34" borderId="0" xfId="56" applyFill="1" applyBorder="1" applyAlignment="1">
      <alignment horizontal="center"/>
      <protection/>
    </xf>
    <xf numFmtId="43" fontId="4" fillId="34" borderId="0" xfId="50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55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horizontal="center" vertical="center" wrapText="1"/>
    </xf>
    <xf numFmtId="0" fontId="0" fillId="2" borderId="10" xfId="0" applyFont="1" applyBorder="1" applyAlignment="1">
      <alignment horizontal="center" vertical="center"/>
    </xf>
    <xf numFmtId="0" fontId="0" fillId="2" borderId="10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0" fillId="2" borderId="11" xfId="0" applyBorder="1" applyAlignment="1">
      <alignment horizontal="center" vertical="center"/>
    </xf>
    <xf numFmtId="43" fontId="0" fillId="34" borderId="11" xfId="48" applyFont="1" applyFill="1" applyBorder="1" applyAlignment="1">
      <alignment horizontal="right" vertical="center"/>
    </xf>
    <xf numFmtId="43" fontId="0" fillId="2" borderId="11" xfId="48" applyFont="1" applyFill="1" applyBorder="1" applyAlignment="1">
      <alignment horizontal="right" vertical="center"/>
    </xf>
    <xf numFmtId="0" fontId="4" fillId="36" borderId="12" xfId="56" applyFont="1" applyFill="1" applyBorder="1" applyAlignment="1">
      <alignment horizontal="center" vertical="center"/>
      <protection/>
    </xf>
    <xf numFmtId="0" fontId="4" fillId="36" borderId="13" xfId="56" applyFont="1" applyFill="1" applyBorder="1" applyAlignment="1">
      <alignment horizontal="center" wrapText="1"/>
      <protection/>
    </xf>
    <xf numFmtId="43" fontId="8" fillId="36" borderId="14" xfId="48" applyFont="1" applyFill="1" applyBorder="1" applyAlignment="1">
      <alignment horizontal="center" wrapText="1"/>
    </xf>
    <xf numFmtId="43" fontId="4" fillId="36" borderId="14" xfId="48" applyFont="1" applyFill="1" applyBorder="1" applyAlignment="1">
      <alignment horizontal="right" vertical="center"/>
    </xf>
    <xf numFmtId="14" fontId="0" fillId="2" borderId="11" xfId="0" applyNumberFormat="1" applyBorder="1" applyAlignment="1">
      <alignment horizontal="left" vertical="center"/>
    </xf>
    <xf numFmtId="0" fontId="4" fillId="36" borderId="12" xfId="56" applyFont="1" applyFill="1" applyBorder="1" applyAlignment="1">
      <alignment horizontal="center" vertical="center" wrapText="1"/>
      <protection/>
    </xf>
    <xf numFmtId="49" fontId="0" fillId="2" borderId="11" xfId="0" applyNumberFormat="1" applyFont="1" applyBorder="1" applyAlignment="1">
      <alignment horizontal="center" vertical="center"/>
    </xf>
    <xf numFmtId="49" fontId="4" fillId="36" borderId="12" xfId="56" applyNumberFormat="1" applyFont="1" applyFill="1" applyBorder="1" applyAlignment="1">
      <alignment horizontal="center" vertical="center" wrapText="1"/>
      <protection/>
    </xf>
    <xf numFmtId="43" fontId="8" fillId="36" borderId="12" xfId="48" applyFont="1" applyFill="1" applyBorder="1" applyAlignment="1">
      <alignment horizontal="center" vertical="center" wrapText="1"/>
    </xf>
    <xf numFmtId="0" fontId="7" fillId="2" borderId="0" xfId="56" applyFont="1" applyFill="1" applyAlignment="1">
      <alignment horizontal="center"/>
      <protection/>
    </xf>
    <xf numFmtId="0" fontId="8" fillId="2" borderId="0" xfId="56" applyFont="1" applyFill="1" applyAlignment="1">
      <alignment horizontal="center"/>
      <protection/>
    </xf>
    <xf numFmtId="0" fontId="4" fillId="2" borderId="0" xfId="56" applyFont="1" applyFill="1" applyAlignment="1" applyProtection="1">
      <alignment horizont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0</xdr:row>
      <xdr:rowOff>47625</xdr:rowOff>
    </xdr:from>
    <xdr:to>
      <xdr:col>3</xdr:col>
      <xdr:colOff>2181225</xdr:colOff>
      <xdr:row>6</xdr:row>
      <xdr:rowOff>142875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7625"/>
          <a:ext cx="1123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8"/>
  <sheetViews>
    <sheetView tabSelected="1" zoomScalePageLayoutView="0" workbookViewId="0" topLeftCell="A94">
      <selection activeCell="F36" sqref="F36"/>
    </sheetView>
  </sheetViews>
  <sheetFormatPr defaultColWidth="12" defaultRowHeight="11.25"/>
  <cols>
    <col min="1" max="1" width="6" style="0" customWidth="1"/>
    <col min="2" max="2" width="15.16015625" style="0" customWidth="1"/>
    <col min="3" max="3" width="15.66015625" style="17" customWidth="1"/>
    <col min="4" max="4" width="46.33203125" style="8" customWidth="1"/>
    <col min="5" max="5" width="11.16015625" style="9" bestFit="1" customWidth="1"/>
    <col min="6" max="6" width="14.33203125" style="61" bestFit="1" customWidth="1"/>
    <col min="7" max="7" width="15.66015625" style="43" customWidth="1"/>
    <col min="8" max="8" width="18.5" style="32" bestFit="1" customWidth="1"/>
    <col min="9" max="9" width="11.66015625" style="0" customWidth="1"/>
    <col min="10" max="10" width="44.83203125" style="0" customWidth="1"/>
    <col min="11" max="11" width="14.33203125" style="0" customWidth="1"/>
    <col min="12" max="16" width="11.66015625" style="0" customWidth="1"/>
    <col min="17" max="17" width="11.66015625" style="0" hidden="1" customWidth="1"/>
  </cols>
  <sheetData>
    <row r="1" spans="1:19" ht="12.75">
      <c r="A1" s="21"/>
      <c r="B1" s="22"/>
      <c r="C1" s="23"/>
      <c r="D1" s="24"/>
      <c r="E1" s="25"/>
      <c r="F1" s="55"/>
      <c r="G1" s="44"/>
      <c r="H1" s="2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1"/>
      <c r="B2" s="22"/>
      <c r="C2" s="23"/>
      <c r="D2" s="24"/>
      <c r="E2" s="25"/>
      <c r="F2" s="55"/>
      <c r="G2" s="44"/>
      <c r="H2" s="29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21"/>
      <c r="B3" s="22"/>
      <c r="C3" s="23"/>
      <c r="D3" s="24"/>
      <c r="E3" s="25"/>
      <c r="F3" s="55"/>
      <c r="G3" s="44"/>
      <c r="H3" s="29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21"/>
      <c r="B4" s="22"/>
      <c r="C4" s="23"/>
      <c r="D4" s="24"/>
      <c r="E4" s="25"/>
      <c r="F4" s="55"/>
      <c r="G4" s="44"/>
      <c r="H4" s="29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21"/>
      <c r="B5" s="22"/>
      <c r="C5" s="23"/>
      <c r="D5" s="24"/>
      <c r="E5" s="25"/>
      <c r="F5" s="55"/>
      <c r="G5" s="44"/>
      <c r="H5" s="29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21"/>
      <c r="B6" s="22"/>
      <c r="C6" s="23"/>
      <c r="D6" s="24"/>
      <c r="E6" s="25"/>
      <c r="F6" s="55"/>
      <c r="G6" s="44"/>
      <c r="H6" s="29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21"/>
      <c r="B7" s="22"/>
      <c r="C7" s="23"/>
      <c r="D7" s="24"/>
      <c r="E7" s="25"/>
      <c r="F7" s="55"/>
      <c r="G7" s="44"/>
      <c r="H7" s="29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22.5">
      <c r="B8" s="78" t="s">
        <v>125</v>
      </c>
      <c r="C8" s="78"/>
      <c r="D8" s="78"/>
      <c r="E8" s="78"/>
      <c r="F8" s="78"/>
      <c r="G8" s="78"/>
      <c r="H8" s="78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8.75">
      <c r="B9" s="79" t="s">
        <v>126</v>
      </c>
      <c r="C9" s="79"/>
      <c r="D9" s="79"/>
      <c r="E9" s="79"/>
      <c r="F9" s="79"/>
      <c r="G9" s="79"/>
      <c r="H9" s="79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5.75">
      <c r="B10" s="80" t="s">
        <v>127</v>
      </c>
      <c r="C10" s="80"/>
      <c r="D10" s="80"/>
      <c r="E10" s="80"/>
      <c r="F10" s="80"/>
      <c r="G10" s="80"/>
      <c r="H10" s="80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ht="15.75">
      <c r="B11" s="80" t="s">
        <v>469</v>
      </c>
      <c r="C11" s="80"/>
      <c r="D11" s="80"/>
      <c r="E11" s="80"/>
      <c r="F11" s="80"/>
      <c r="G11" s="80"/>
      <c r="H11" s="80"/>
      <c r="J11" s="7"/>
      <c r="K11" s="7"/>
      <c r="L11" s="7"/>
      <c r="M11" s="7"/>
      <c r="N11" s="7"/>
      <c r="O11" s="7"/>
      <c r="P11" s="7"/>
      <c r="Q11" s="7"/>
      <c r="R11" s="7"/>
      <c r="S11" s="7"/>
    </row>
    <row r="13" spans="2:19" ht="16.5" thickBot="1">
      <c r="B13" s="5"/>
      <c r="C13" s="18"/>
      <c r="D13" s="5"/>
      <c r="E13" s="6"/>
      <c r="F13" s="56"/>
      <c r="G13" s="45"/>
      <c r="H13" s="30"/>
      <c r="J13" s="5"/>
      <c r="K13" s="5"/>
      <c r="L13" s="1"/>
      <c r="M13" s="1"/>
      <c r="N13" s="1"/>
      <c r="O13" s="1"/>
      <c r="P13" s="1"/>
      <c r="Q13" s="1"/>
      <c r="R13" s="1"/>
      <c r="S13" s="1"/>
    </row>
    <row r="14" spans="1:19" ht="48" thickBot="1">
      <c r="A14" s="47"/>
      <c r="B14" s="74" t="s">
        <v>128</v>
      </c>
      <c r="C14" s="76" t="s">
        <v>624</v>
      </c>
      <c r="D14" s="69" t="s">
        <v>625</v>
      </c>
      <c r="E14" s="70" t="s">
        <v>129</v>
      </c>
      <c r="F14" s="77" t="s">
        <v>0</v>
      </c>
      <c r="G14" s="71" t="s">
        <v>130</v>
      </c>
      <c r="H14" s="72" t="s">
        <v>131</v>
      </c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3" ht="11.25">
      <c r="A15" s="46">
        <v>1</v>
      </c>
      <c r="B15" s="73">
        <v>42643</v>
      </c>
      <c r="C15" s="75" t="s">
        <v>133</v>
      </c>
      <c r="D15" s="46" t="s">
        <v>727</v>
      </c>
      <c r="E15" s="66" t="s">
        <v>1</v>
      </c>
      <c r="F15" s="65">
        <v>49</v>
      </c>
      <c r="G15" s="67">
        <v>53.49</v>
      </c>
      <c r="H15" s="68">
        <f>F15*G15</f>
        <v>2621.01</v>
      </c>
      <c r="L15" s="8"/>
      <c r="M15" s="8"/>
    </row>
    <row r="16" spans="1:13" ht="11.25">
      <c r="A16" s="10">
        <f>A15+1</f>
        <v>2</v>
      </c>
      <c r="B16" s="14">
        <v>42643</v>
      </c>
      <c r="C16" s="16" t="s">
        <v>134</v>
      </c>
      <c r="D16" s="10" t="s">
        <v>2</v>
      </c>
      <c r="E16" s="11" t="s">
        <v>1</v>
      </c>
      <c r="F16" s="36">
        <v>4</v>
      </c>
      <c r="G16" s="33">
        <v>48.38</v>
      </c>
      <c r="H16" s="28">
        <f aca="true" t="shared" si="0" ref="H16:H79">F16*G16</f>
        <v>193.52</v>
      </c>
      <c r="L16" s="8"/>
      <c r="M16" s="8"/>
    </row>
    <row r="17" spans="1:13" ht="11.25">
      <c r="A17" s="10">
        <f aca="true" t="shared" si="1" ref="A17:A80">A16+1</f>
        <v>3</v>
      </c>
      <c r="B17" s="14">
        <v>42643</v>
      </c>
      <c r="C17" s="16" t="s">
        <v>461</v>
      </c>
      <c r="D17" s="10" t="s">
        <v>121</v>
      </c>
      <c r="E17" s="11" t="s">
        <v>1</v>
      </c>
      <c r="F17" s="36">
        <v>1</v>
      </c>
      <c r="G17" s="33">
        <v>13</v>
      </c>
      <c r="H17" s="28">
        <f t="shared" si="0"/>
        <v>13</v>
      </c>
      <c r="L17" s="8"/>
      <c r="M17" s="8"/>
    </row>
    <row r="18" spans="1:13" ht="11.25">
      <c r="A18" s="10">
        <f t="shared" si="1"/>
        <v>4</v>
      </c>
      <c r="B18" s="14">
        <v>42643</v>
      </c>
      <c r="C18" s="16" t="s">
        <v>135</v>
      </c>
      <c r="D18" s="10" t="s">
        <v>3</v>
      </c>
      <c r="E18" s="11" t="s">
        <v>6</v>
      </c>
      <c r="F18" s="36">
        <v>565</v>
      </c>
      <c r="G18" s="33">
        <v>90.84</v>
      </c>
      <c r="H18" s="28">
        <f t="shared" si="0"/>
        <v>51324.6</v>
      </c>
      <c r="L18" s="8"/>
      <c r="M18" s="8"/>
    </row>
    <row r="19" spans="1:13" ht="11.25">
      <c r="A19" s="10">
        <f t="shared" si="1"/>
        <v>5</v>
      </c>
      <c r="B19" s="14">
        <v>42643</v>
      </c>
      <c r="C19" s="16" t="s">
        <v>136</v>
      </c>
      <c r="D19" s="10" t="s">
        <v>4</v>
      </c>
      <c r="E19" s="11" t="s">
        <v>1</v>
      </c>
      <c r="F19" s="36">
        <v>9</v>
      </c>
      <c r="G19" s="33">
        <v>37.45</v>
      </c>
      <c r="H19" s="28">
        <f t="shared" si="0"/>
        <v>337.05</v>
      </c>
      <c r="L19" s="8"/>
      <c r="M19" s="8"/>
    </row>
    <row r="20" spans="1:13" ht="11.25">
      <c r="A20" s="10">
        <f t="shared" si="1"/>
        <v>6</v>
      </c>
      <c r="B20" s="14">
        <v>42643</v>
      </c>
      <c r="C20" s="16" t="s">
        <v>137</v>
      </c>
      <c r="D20" s="10" t="s">
        <v>5</v>
      </c>
      <c r="E20" s="11" t="s">
        <v>6</v>
      </c>
      <c r="F20" s="36">
        <v>206</v>
      </c>
      <c r="G20" s="33">
        <v>193</v>
      </c>
      <c r="H20" s="28">
        <f t="shared" si="0"/>
        <v>39758</v>
      </c>
      <c r="L20" s="8"/>
      <c r="M20" s="8"/>
    </row>
    <row r="21" spans="1:13" ht="11.25">
      <c r="A21" s="10">
        <f t="shared" si="1"/>
        <v>7</v>
      </c>
      <c r="B21" s="14">
        <v>42643</v>
      </c>
      <c r="C21" s="16" t="s">
        <v>138</v>
      </c>
      <c r="D21" s="10" t="s">
        <v>7</v>
      </c>
      <c r="E21" s="11" t="s">
        <v>8</v>
      </c>
      <c r="F21" s="36">
        <v>5</v>
      </c>
      <c r="G21" s="33">
        <v>31.16</v>
      </c>
      <c r="H21" s="28">
        <f t="shared" si="0"/>
        <v>155.8</v>
      </c>
      <c r="L21" s="8"/>
      <c r="M21" s="8"/>
    </row>
    <row r="22" spans="1:13" ht="11.25">
      <c r="A22" s="10">
        <f t="shared" si="1"/>
        <v>8</v>
      </c>
      <c r="B22" s="14">
        <v>42643</v>
      </c>
      <c r="C22" s="16" t="s">
        <v>139</v>
      </c>
      <c r="D22" s="10" t="s">
        <v>622</v>
      </c>
      <c r="E22" s="11" t="s">
        <v>1</v>
      </c>
      <c r="F22" s="36">
        <v>82</v>
      </c>
      <c r="G22" s="33">
        <v>117.82</v>
      </c>
      <c r="H22" s="28">
        <f t="shared" si="0"/>
        <v>9661.24</v>
      </c>
      <c r="L22" s="8"/>
      <c r="M22" s="8"/>
    </row>
    <row r="23" spans="1:13" ht="11.25">
      <c r="A23" s="10">
        <f t="shared" si="1"/>
        <v>9</v>
      </c>
      <c r="B23" s="14">
        <v>42643</v>
      </c>
      <c r="C23" s="16" t="s">
        <v>140</v>
      </c>
      <c r="D23" s="10" t="s">
        <v>9</v>
      </c>
      <c r="E23" s="11" t="s">
        <v>1</v>
      </c>
      <c r="F23" s="36">
        <v>27</v>
      </c>
      <c r="G23" s="33">
        <v>18.09</v>
      </c>
      <c r="H23" s="28">
        <f t="shared" si="0"/>
        <v>488.43</v>
      </c>
      <c r="L23" s="8"/>
      <c r="M23" s="8"/>
    </row>
    <row r="24" spans="1:13" ht="11.25">
      <c r="A24" s="10">
        <f t="shared" si="1"/>
        <v>10</v>
      </c>
      <c r="B24" s="14">
        <v>42643</v>
      </c>
      <c r="C24" s="16" t="s">
        <v>141</v>
      </c>
      <c r="D24" s="10" t="s">
        <v>10</v>
      </c>
      <c r="E24" s="11" t="s">
        <v>11</v>
      </c>
      <c r="F24" s="36">
        <v>42</v>
      </c>
      <c r="G24" s="33">
        <v>212.4</v>
      </c>
      <c r="H24" s="28">
        <f t="shared" si="0"/>
        <v>8920.800000000001</v>
      </c>
      <c r="L24" s="8"/>
      <c r="M24" s="8"/>
    </row>
    <row r="25" spans="1:13" ht="11.25">
      <c r="A25" s="10">
        <f t="shared" si="1"/>
        <v>11</v>
      </c>
      <c r="B25" s="14">
        <v>42643</v>
      </c>
      <c r="C25" s="16" t="s">
        <v>142</v>
      </c>
      <c r="D25" s="10" t="s">
        <v>12</v>
      </c>
      <c r="E25" s="11" t="s">
        <v>1</v>
      </c>
      <c r="F25" s="36">
        <v>41</v>
      </c>
      <c r="G25" s="33">
        <v>347.63</v>
      </c>
      <c r="H25" s="28">
        <f t="shared" si="0"/>
        <v>14252.83</v>
      </c>
      <c r="L25" s="8"/>
      <c r="M25" s="8"/>
    </row>
    <row r="26" spans="1:13" ht="11.25">
      <c r="A26" s="10">
        <f t="shared" si="1"/>
        <v>12</v>
      </c>
      <c r="B26" s="14">
        <v>42643</v>
      </c>
      <c r="C26" s="16" t="s">
        <v>143</v>
      </c>
      <c r="D26" s="10" t="s">
        <v>13</v>
      </c>
      <c r="E26" s="11" t="s">
        <v>11</v>
      </c>
      <c r="F26" s="36">
        <v>130</v>
      </c>
      <c r="G26" s="33">
        <v>96</v>
      </c>
      <c r="H26" s="28">
        <f t="shared" si="0"/>
        <v>12480</v>
      </c>
      <c r="L26" s="8"/>
      <c r="M26" s="8"/>
    </row>
    <row r="27" spans="1:13" ht="11.25">
      <c r="A27" s="10">
        <f t="shared" si="1"/>
        <v>13</v>
      </c>
      <c r="B27" s="14">
        <v>42643</v>
      </c>
      <c r="C27" s="16" t="s">
        <v>144</v>
      </c>
      <c r="D27" s="10" t="s">
        <v>14</v>
      </c>
      <c r="E27" s="11" t="s">
        <v>1</v>
      </c>
      <c r="F27" s="36">
        <v>50</v>
      </c>
      <c r="G27" s="33">
        <v>77.88</v>
      </c>
      <c r="H27" s="28">
        <f t="shared" si="0"/>
        <v>3894</v>
      </c>
      <c r="L27" s="8"/>
      <c r="M27" s="8"/>
    </row>
    <row r="28" spans="1:13" ht="11.25">
      <c r="A28" s="10">
        <f t="shared" si="1"/>
        <v>14</v>
      </c>
      <c r="B28" s="14">
        <v>42643</v>
      </c>
      <c r="C28" s="16" t="s">
        <v>145</v>
      </c>
      <c r="D28" s="10" t="s">
        <v>15</v>
      </c>
      <c r="E28" s="11" t="s">
        <v>16</v>
      </c>
      <c r="F28" s="26">
        <v>1962</v>
      </c>
      <c r="G28" s="33">
        <v>45.86</v>
      </c>
      <c r="H28" s="28">
        <f t="shared" si="0"/>
        <v>89977.31999999999</v>
      </c>
      <c r="L28" s="8"/>
      <c r="M28" s="8"/>
    </row>
    <row r="29" spans="1:13" ht="11.25">
      <c r="A29" s="10">
        <f t="shared" si="1"/>
        <v>15</v>
      </c>
      <c r="B29" s="14">
        <v>42643</v>
      </c>
      <c r="C29" s="16" t="s">
        <v>146</v>
      </c>
      <c r="D29" s="10" t="s">
        <v>17</v>
      </c>
      <c r="E29" s="11" t="s">
        <v>16</v>
      </c>
      <c r="F29" s="36">
        <v>331</v>
      </c>
      <c r="G29" s="33">
        <v>99.16</v>
      </c>
      <c r="H29" s="28">
        <f t="shared" si="0"/>
        <v>32821.96</v>
      </c>
      <c r="L29" s="8"/>
      <c r="M29" s="8"/>
    </row>
    <row r="30" spans="1:13" ht="11.25">
      <c r="A30" s="10">
        <f t="shared" si="1"/>
        <v>16</v>
      </c>
      <c r="B30" s="14">
        <v>42643</v>
      </c>
      <c r="C30" s="16" t="s">
        <v>147</v>
      </c>
      <c r="D30" s="10" t="s">
        <v>18</v>
      </c>
      <c r="E30" s="11" t="s">
        <v>19</v>
      </c>
      <c r="F30" s="36">
        <v>5</v>
      </c>
      <c r="G30" s="33">
        <v>68</v>
      </c>
      <c r="H30" s="28">
        <f t="shared" si="0"/>
        <v>340</v>
      </c>
      <c r="L30" s="8"/>
      <c r="M30" s="8"/>
    </row>
    <row r="31" spans="1:13" ht="11.25">
      <c r="A31" s="10">
        <f t="shared" si="1"/>
        <v>17</v>
      </c>
      <c r="B31" s="14">
        <v>42643</v>
      </c>
      <c r="C31" s="16" t="s">
        <v>148</v>
      </c>
      <c r="D31" s="10" t="s">
        <v>20</v>
      </c>
      <c r="E31" s="11" t="s">
        <v>1</v>
      </c>
      <c r="F31" s="36">
        <v>7</v>
      </c>
      <c r="G31" s="33">
        <v>112</v>
      </c>
      <c r="H31" s="28">
        <f t="shared" si="0"/>
        <v>784</v>
      </c>
      <c r="L31" s="8"/>
      <c r="M31" s="8"/>
    </row>
    <row r="32" spans="1:13" ht="11.25">
      <c r="A32" s="10">
        <f t="shared" si="1"/>
        <v>18</v>
      </c>
      <c r="B32" s="14">
        <v>42643</v>
      </c>
      <c r="C32" s="16" t="s">
        <v>432</v>
      </c>
      <c r="D32" s="63" t="s">
        <v>623</v>
      </c>
      <c r="E32" s="11" t="s">
        <v>1</v>
      </c>
      <c r="F32" s="36">
        <v>35</v>
      </c>
      <c r="G32" s="33">
        <v>110</v>
      </c>
      <c r="H32" s="28">
        <f t="shared" si="0"/>
        <v>3850</v>
      </c>
      <c r="L32" s="8"/>
      <c r="M32" s="8"/>
    </row>
    <row r="33" spans="1:13" ht="11.25">
      <c r="A33" s="10">
        <f t="shared" si="1"/>
        <v>19</v>
      </c>
      <c r="B33" s="14">
        <v>42643</v>
      </c>
      <c r="C33" s="16" t="s">
        <v>451</v>
      </c>
      <c r="D33" s="10" t="s">
        <v>111</v>
      </c>
      <c r="E33" s="11" t="s">
        <v>6</v>
      </c>
      <c r="F33" s="36">
        <v>6</v>
      </c>
      <c r="G33" s="33">
        <v>174</v>
      </c>
      <c r="H33" s="28">
        <f t="shared" si="0"/>
        <v>1044</v>
      </c>
      <c r="L33" s="8"/>
      <c r="M33" s="8"/>
    </row>
    <row r="34" spans="1:13" ht="11.25">
      <c r="A34" s="10">
        <f t="shared" si="1"/>
        <v>20</v>
      </c>
      <c r="B34" s="14">
        <v>42643</v>
      </c>
      <c r="C34" s="16" t="s">
        <v>149</v>
      </c>
      <c r="D34" s="10" t="s">
        <v>21</v>
      </c>
      <c r="E34" s="11" t="s">
        <v>1</v>
      </c>
      <c r="F34" s="36">
        <v>25</v>
      </c>
      <c r="G34" s="33">
        <v>295</v>
      </c>
      <c r="H34" s="28">
        <f t="shared" si="0"/>
        <v>7375</v>
      </c>
      <c r="L34" s="8"/>
      <c r="M34" s="8"/>
    </row>
    <row r="35" spans="1:13" ht="11.25">
      <c r="A35" s="10">
        <f t="shared" si="1"/>
        <v>21</v>
      </c>
      <c r="B35" s="14">
        <v>42643</v>
      </c>
      <c r="C35" s="16" t="s">
        <v>150</v>
      </c>
      <c r="D35" s="63" t="s">
        <v>506</v>
      </c>
      <c r="E35" s="11" t="s">
        <v>1</v>
      </c>
      <c r="F35" s="36">
        <v>19</v>
      </c>
      <c r="G35" s="33">
        <v>60.25</v>
      </c>
      <c r="H35" s="28">
        <f t="shared" si="0"/>
        <v>1144.75</v>
      </c>
      <c r="L35" s="8"/>
      <c r="M35" s="8"/>
    </row>
    <row r="36" spans="1:13" ht="11.25">
      <c r="A36" s="10">
        <f t="shared" si="1"/>
        <v>22</v>
      </c>
      <c r="B36" s="14">
        <v>42643</v>
      </c>
      <c r="C36" s="16" t="s">
        <v>245</v>
      </c>
      <c r="D36" s="10" t="s">
        <v>57</v>
      </c>
      <c r="E36" s="11" t="s">
        <v>58</v>
      </c>
      <c r="F36" s="36">
        <v>278</v>
      </c>
      <c r="G36" s="33">
        <v>173.17</v>
      </c>
      <c r="H36" s="28">
        <f t="shared" si="0"/>
        <v>48141.259999999995</v>
      </c>
      <c r="L36" s="8"/>
      <c r="M36" s="8"/>
    </row>
    <row r="37" spans="1:13" ht="11.25">
      <c r="A37" s="10">
        <f t="shared" si="1"/>
        <v>23</v>
      </c>
      <c r="B37" s="14">
        <v>42643</v>
      </c>
      <c r="C37" s="48" t="s">
        <v>478</v>
      </c>
      <c r="D37" s="10" t="s">
        <v>479</v>
      </c>
      <c r="E37" s="11" t="s">
        <v>58</v>
      </c>
      <c r="F37" s="36">
        <v>248</v>
      </c>
      <c r="G37" s="33">
        <v>183.33</v>
      </c>
      <c r="H37" s="28">
        <f t="shared" si="0"/>
        <v>45465.840000000004</v>
      </c>
      <c r="L37" s="8"/>
      <c r="M37" s="8"/>
    </row>
    <row r="38" spans="1:13" ht="11.25">
      <c r="A38" s="10">
        <f t="shared" si="1"/>
        <v>24</v>
      </c>
      <c r="B38" s="14">
        <v>42643</v>
      </c>
      <c r="C38" s="16" t="s">
        <v>151</v>
      </c>
      <c r="D38" s="63" t="s">
        <v>507</v>
      </c>
      <c r="E38" s="11" t="s">
        <v>1</v>
      </c>
      <c r="F38" s="36">
        <v>7</v>
      </c>
      <c r="G38" s="33">
        <v>650</v>
      </c>
      <c r="H38" s="28">
        <f t="shared" si="0"/>
        <v>4550</v>
      </c>
      <c r="L38" s="8"/>
      <c r="M38" s="8"/>
    </row>
    <row r="39" spans="1:13" ht="11.25">
      <c r="A39" s="10">
        <f t="shared" si="1"/>
        <v>25</v>
      </c>
      <c r="B39" s="14">
        <v>42643</v>
      </c>
      <c r="C39" s="16" t="s">
        <v>152</v>
      </c>
      <c r="D39" s="20" t="s">
        <v>22</v>
      </c>
      <c r="E39" s="11" t="s">
        <v>1</v>
      </c>
      <c r="F39" s="36">
        <v>125</v>
      </c>
      <c r="G39" s="33">
        <v>15</v>
      </c>
      <c r="H39" s="28">
        <f t="shared" si="0"/>
        <v>1875</v>
      </c>
      <c r="L39" s="8"/>
      <c r="M39" s="8"/>
    </row>
    <row r="40" spans="1:13" ht="11.25">
      <c r="A40" s="10">
        <f t="shared" si="1"/>
        <v>26</v>
      </c>
      <c r="B40" s="14">
        <v>42643</v>
      </c>
      <c r="C40" s="16" t="s">
        <v>153</v>
      </c>
      <c r="D40" s="63" t="s">
        <v>508</v>
      </c>
      <c r="E40" s="11" t="s">
        <v>19</v>
      </c>
      <c r="F40" s="36">
        <v>104</v>
      </c>
      <c r="G40" s="33">
        <v>76.7</v>
      </c>
      <c r="H40" s="28">
        <f t="shared" si="0"/>
        <v>7976.8</v>
      </c>
      <c r="L40" s="8"/>
      <c r="M40" s="8"/>
    </row>
    <row r="41" spans="1:13" ht="11.25">
      <c r="A41" s="10">
        <f t="shared" si="1"/>
        <v>27</v>
      </c>
      <c r="B41" s="14">
        <v>42643</v>
      </c>
      <c r="C41" s="16" t="s">
        <v>154</v>
      </c>
      <c r="D41" s="63" t="s">
        <v>509</v>
      </c>
      <c r="E41" s="11" t="s">
        <v>19</v>
      </c>
      <c r="F41" s="36">
        <v>4</v>
      </c>
      <c r="G41" s="33">
        <v>76.7</v>
      </c>
      <c r="H41" s="28">
        <f t="shared" si="0"/>
        <v>306.8</v>
      </c>
      <c r="L41" s="8"/>
      <c r="M41" s="8"/>
    </row>
    <row r="42" spans="1:13" ht="11.25">
      <c r="A42" s="10">
        <f t="shared" si="1"/>
        <v>28</v>
      </c>
      <c r="B42" s="14">
        <v>42643</v>
      </c>
      <c r="C42" s="16" t="s">
        <v>155</v>
      </c>
      <c r="D42" s="63" t="s">
        <v>510</v>
      </c>
      <c r="E42" s="11" t="s">
        <v>19</v>
      </c>
      <c r="F42" s="36">
        <v>113</v>
      </c>
      <c r="G42" s="33">
        <v>76.7</v>
      </c>
      <c r="H42" s="28">
        <f t="shared" si="0"/>
        <v>8667.1</v>
      </c>
      <c r="L42" s="8"/>
      <c r="M42" s="8"/>
    </row>
    <row r="43" spans="1:13" ht="11.25">
      <c r="A43" s="10">
        <f t="shared" si="1"/>
        <v>29</v>
      </c>
      <c r="B43" s="14">
        <v>42643</v>
      </c>
      <c r="C43" s="16" t="s">
        <v>156</v>
      </c>
      <c r="D43" s="63" t="s">
        <v>511</v>
      </c>
      <c r="E43" s="11" t="s">
        <v>19</v>
      </c>
      <c r="F43" s="36">
        <v>47</v>
      </c>
      <c r="G43" s="33">
        <v>76.7</v>
      </c>
      <c r="H43" s="28">
        <f t="shared" si="0"/>
        <v>3604.9</v>
      </c>
      <c r="L43" s="8"/>
      <c r="M43" s="8"/>
    </row>
    <row r="44" spans="1:13" ht="11.25">
      <c r="A44" s="10">
        <f t="shared" si="1"/>
        <v>30</v>
      </c>
      <c r="B44" s="14">
        <v>42643</v>
      </c>
      <c r="C44" s="16" t="s">
        <v>157</v>
      </c>
      <c r="D44" s="10" t="s">
        <v>23</v>
      </c>
      <c r="E44" s="11" t="s">
        <v>19</v>
      </c>
      <c r="F44" s="36">
        <v>6</v>
      </c>
      <c r="G44" s="33">
        <v>76.7</v>
      </c>
      <c r="H44" s="28">
        <f t="shared" si="0"/>
        <v>460.20000000000005</v>
      </c>
      <c r="L44" s="8"/>
      <c r="M44" s="8"/>
    </row>
    <row r="45" spans="1:13" ht="11.25">
      <c r="A45" s="10">
        <f t="shared" si="1"/>
        <v>31</v>
      </c>
      <c r="B45" s="14">
        <v>42643</v>
      </c>
      <c r="C45" s="16" t="s">
        <v>158</v>
      </c>
      <c r="D45" s="10" t="s">
        <v>24</v>
      </c>
      <c r="E45" s="62" t="s">
        <v>11</v>
      </c>
      <c r="F45" s="36">
        <v>141</v>
      </c>
      <c r="G45" s="33">
        <v>13.68</v>
      </c>
      <c r="H45" s="28">
        <f t="shared" si="0"/>
        <v>1928.8799999999999</v>
      </c>
      <c r="L45" s="8"/>
      <c r="M45" s="8"/>
    </row>
    <row r="46" spans="1:13" ht="11.25">
      <c r="A46" s="10">
        <f t="shared" si="1"/>
        <v>32</v>
      </c>
      <c r="B46" s="14">
        <v>42643</v>
      </c>
      <c r="C46" s="16" t="s">
        <v>159</v>
      </c>
      <c r="D46" s="63" t="s">
        <v>726</v>
      </c>
      <c r="E46" s="11" t="s">
        <v>1</v>
      </c>
      <c r="F46" s="36">
        <v>60</v>
      </c>
      <c r="G46" s="33">
        <v>3.27</v>
      </c>
      <c r="H46" s="28">
        <f t="shared" si="0"/>
        <v>196.2</v>
      </c>
      <c r="L46" s="8"/>
      <c r="M46" s="8"/>
    </row>
    <row r="47" spans="1:13" ht="11.25">
      <c r="A47" s="10">
        <f t="shared" si="1"/>
        <v>33</v>
      </c>
      <c r="B47" s="14">
        <v>42643</v>
      </c>
      <c r="C47" s="16" t="s">
        <v>244</v>
      </c>
      <c r="D47" s="10" t="s">
        <v>56</v>
      </c>
      <c r="E47" s="11" t="s">
        <v>1</v>
      </c>
      <c r="F47" s="36">
        <v>12</v>
      </c>
      <c r="G47" s="33">
        <v>3868</v>
      </c>
      <c r="H47" s="28">
        <f t="shared" si="0"/>
        <v>46416</v>
      </c>
      <c r="L47" s="8"/>
      <c r="M47" s="8"/>
    </row>
    <row r="48" spans="1:13" ht="11.25">
      <c r="A48" s="10">
        <f t="shared" si="1"/>
        <v>34</v>
      </c>
      <c r="B48" s="14">
        <v>42643</v>
      </c>
      <c r="C48" s="16" t="s">
        <v>160</v>
      </c>
      <c r="D48" s="63" t="s">
        <v>512</v>
      </c>
      <c r="E48" s="11" t="s">
        <v>1</v>
      </c>
      <c r="F48" s="36">
        <v>11</v>
      </c>
      <c r="G48" s="33">
        <v>720</v>
      </c>
      <c r="H48" s="28">
        <f t="shared" si="0"/>
        <v>7920</v>
      </c>
      <c r="L48" s="8"/>
      <c r="M48" s="8"/>
    </row>
    <row r="49" spans="1:13" ht="11.25">
      <c r="A49" s="10">
        <f t="shared" si="1"/>
        <v>35</v>
      </c>
      <c r="B49" s="14">
        <v>42643</v>
      </c>
      <c r="C49" s="16" t="s">
        <v>161</v>
      </c>
      <c r="D49" s="63" t="s">
        <v>513</v>
      </c>
      <c r="E49" s="11" t="s">
        <v>1</v>
      </c>
      <c r="F49" s="36">
        <v>1</v>
      </c>
      <c r="G49" s="33">
        <v>936</v>
      </c>
      <c r="H49" s="28">
        <f t="shared" si="0"/>
        <v>936</v>
      </c>
      <c r="L49" s="8"/>
      <c r="M49" s="8"/>
    </row>
    <row r="50" spans="1:13" ht="11.25">
      <c r="A50" s="10">
        <f t="shared" si="1"/>
        <v>36</v>
      </c>
      <c r="B50" s="14">
        <v>42643</v>
      </c>
      <c r="C50" s="16" t="s">
        <v>223</v>
      </c>
      <c r="D50" s="63" t="s">
        <v>514</v>
      </c>
      <c r="E50" s="11" t="s">
        <v>1</v>
      </c>
      <c r="F50" s="36">
        <v>21</v>
      </c>
      <c r="G50" s="33">
        <v>34.64</v>
      </c>
      <c r="H50" s="28">
        <f t="shared" si="0"/>
        <v>727.44</v>
      </c>
      <c r="L50" s="8"/>
      <c r="M50" s="8"/>
    </row>
    <row r="51" spans="1:13" ht="11.25">
      <c r="A51" s="10">
        <f t="shared" si="1"/>
        <v>37</v>
      </c>
      <c r="B51" s="14">
        <v>42643</v>
      </c>
      <c r="C51" s="16" t="s">
        <v>162</v>
      </c>
      <c r="D51" s="10" t="s">
        <v>25</v>
      </c>
      <c r="E51" s="11" t="s">
        <v>11</v>
      </c>
      <c r="F51" s="36">
        <v>26</v>
      </c>
      <c r="G51" s="33">
        <v>21.29</v>
      </c>
      <c r="H51" s="28">
        <f t="shared" si="0"/>
        <v>553.54</v>
      </c>
      <c r="L51" s="8"/>
      <c r="M51" s="8"/>
    </row>
    <row r="52" spans="1:13" ht="11.25">
      <c r="A52" s="10">
        <f t="shared" si="1"/>
        <v>38</v>
      </c>
      <c r="B52" s="14">
        <v>42643</v>
      </c>
      <c r="C52" s="16" t="s">
        <v>163</v>
      </c>
      <c r="D52" s="63" t="s">
        <v>515</v>
      </c>
      <c r="E52" s="11" t="s">
        <v>1</v>
      </c>
      <c r="F52" s="36">
        <v>168</v>
      </c>
      <c r="G52" s="33">
        <v>579</v>
      </c>
      <c r="H52" s="28">
        <f t="shared" si="0"/>
        <v>97272</v>
      </c>
      <c r="L52" s="8"/>
      <c r="M52" s="8"/>
    </row>
    <row r="53" spans="1:13" ht="11.25">
      <c r="A53" s="10">
        <f t="shared" si="1"/>
        <v>39</v>
      </c>
      <c r="B53" s="14">
        <v>42643</v>
      </c>
      <c r="C53" s="16" t="s">
        <v>164</v>
      </c>
      <c r="D53" s="10" t="s">
        <v>26</v>
      </c>
      <c r="E53" s="11" t="s">
        <v>11</v>
      </c>
      <c r="F53" s="36">
        <v>120</v>
      </c>
      <c r="G53" s="33">
        <v>67.45</v>
      </c>
      <c r="H53" s="28">
        <f t="shared" si="0"/>
        <v>8094</v>
      </c>
      <c r="L53" s="8"/>
      <c r="M53" s="8"/>
    </row>
    <row r="54" spans="1:13" ht="11.25">
      <c r="A54" s="10">
        <f t="shared" si="1"/>
        <v>40</v>
      </c>
      <c r="B54" s="14">
        <v>42643</v>
      </c>
      <c r="C54" s="16" t="s">
        <v>165</v>
      </c>
      <c r="D54" s="10" t="s">
        <v>470</v>
      </c>
      <c r="E54" s="11" t="s">
        <v>11</v>
      </c>
      <c r="F54" s="36">
        <v>116</v>
      </c>
      <c r="G54" s="33">
        <v>20.96</v>
      </c>
      <c r="H54" s="28">
        <f t="shared" si="0"/>
        <v>2431.36</v>
      </c>
      <c r="L54" s="8"/>
      <c r="M54" s="8"/>
    </row>
    <row r="55" spans="1:13" ht="11.25">
      <c r="A55" s="10">
        <f t="shared" si="1"/>
        <v>41</v>
      </c>
      <c r="B55" s="14">
        <v>42643</v>
      </c>
      <c r="C55" s="16" t="s">
        <v>449</v>
      </c>
      <c r="D55" s="10" t="s">
        <v>109</v>
      </c>
      <c r="E55" s="11" t="s">
        <v>11</v>
      </c>
      <c r="F55" s="36">
        <v>1</v>
      </c>
      <c r="G55" s="33">
        <v>7.2</v>
      </c>
      <c r="H55" s="28">
        <f t="shared" si="0"/>
        <v>7.2</v>
      </c>
      <c r="L55" s="8"/>
      <c r="M55" s="8"/>
    </row>
    <row r="56" spans="1:13" ht="11.25">
      <c r="A56" s="10">
        <f t="shared" si="1"/>
        <v>42</v>
      </c>
      <c r="B56" s="14">
        <v>42643</v>
      </c>
      <c r="C56" s="16" t="s">
        <v>452</v>
      </c>
      <c r="D56" s="10" t="s">
        <v>112</v>
      </c>
      <c r="E56" s="11" t="s">
        <v>58</v>
      </c>
      <c r="F56" s="36">
        <v>2400</v>
      </c>
      <c r="G56" s="33">
        <v>13.54</v>
      </c>
      <c r="H56" s="28">
        <f t="shared" si="0"/>
        <v>32495.999999999996</v>
      </c>
      <c r="L56" s="8"/>
      <c r="M56" s="8"/>
    </row>
    <row r="57" spans="1:13" ht="11.25">
      <c r="A57" s="10">
        <f t="shared" si="1"/>
        <v>43</v>
      </c>
      <c r="B57" s="14">
        <v>42643</v>
      </c>
      <c r="C57" s="16" t="s">
        <v>453</v>
      </c>
      <c r="D57" s="10" t="s">
        <v>113</v>
      </c>
      <c r="E57" s="11" t="s">
        <v>58</v>
      </c>
      <c r="F57" s="36">
        <v>400</v>
      </c>
      <c r="G57" s="33">
        <v>5.78</v>
      </c>
      <c r="H57" s="28">
        <f t="shared" si="0"/>
        <v>2312</v>
      </c>
      <c r="L57" s="8"/>
      <c r="M57" s="8"/>
    </row>
    <row r="58" spans="1:13" ht="11.25">
      <c r="A58" s="10">
        <f t="shared" si="1"/>
        <v>44</v>
      </c>
      <c r="B58" s="14">
        <v>42643</v>
      </c>
      <c r="C58" s="16" t="s">
        <v>454</v>
      </c>
      <c r="D58" s="10" t="s">
        <v>114</v>
      </c>
      <c r="E58" s="11" t="s">
        <v>58</v>
      </c>
      <c r="F58" s="36">
        <v>500</v>
      </c>
      <c r="G58" s="33">
        <v>6.07</v>
      </c>
      <c r="H58" s="28">
        <f t="shared" si="0"/>
        <v>3035</v>
      </c>
      <c r="L58" s="8"/>
      <c r="M58" s="8"/>
    </row>
    <row r="59" spans="1:13" ht="11.25">
      <c r="A59" s="10">
        <f t="shared" si="1"/>
        <v>45</v>
      </c>
      <c r="B59" s="14">
        <v>42643</v>
      </c>
      <c r="C59" s="16" t="s">
        <v>455</v>
      </c>
      <c r="D59" s="10" t="s">
        <v>115</v>
      </c>
      <c r="E59" s="11" t="s">
        <v>58</v>
      </c>
      <c r="F59" s="36">
        <v>50</v>
      </c>
      <c r="G59" s="33">
        <v>5.78</v>
      </c>
      <c r="H59" s="28">
        <f t="shared" si="0"/>
        <v>289</v>
      </c>
      <c r="L59" s="8"/>
      <c r="M59" s="8"/>
    </row>
    <row r="60" spans="1:13" ht="11.25">
      <c r="A60" s="10">
        <f t="shared" si="1"/>
        <v>46</v>
      </c>
      <c r="B60" s="14">
        <v>42643</v>
      </c>
      <c r="C60" s="16" t="s">
        <v>456</v>
      </c>
      <c r="D60" s="10" t="s">
        <v>116</v>
      </c>
      <c r="E60" s="11" t="s">
        <v>58</v>
      </c>
      <c r="F60" s="36">
        <v>700</v>
      </c>
      <c r="G60" s="33">
        <v>5.78</v>
      </c>
      <c r="H60" s="28">
        <f t="shared" si="0"/>
        <v>4046</v>
      </c>
      <c r="L60" s="8"/>
      <c r="M60" s="8"/>
    </row>
    <row r="61" spans="1:13" ht="11.25">
      <c r="A61" s="10">
        <f t="shared" si="1"/>
        <v>47</v>
      </c>
      <c r="B61" s="14">
        <v>42643</v>
      </c>
      <c r="C61" s="16" t="s">
        <v>457</v>
      </c>
      <c r="D61" s="10" t="s">
        <v>117</v>
      </c>
      <c r="E61" s="11" t="s">
        <v>58</v>
      </c>
      <c r="F61" s="36">
        <v>800</v>
      </c>
      <c r="G61" s="33">
        <v>5.78</v>
      </c>
      <c r="H61" s="28">
        <f t="shared" si="0"/>
        <v>4624</v>
      </c>
      <c r="L61" s="8"/>
      <c r="M61" s="8"/>
    </row>
    <row r="62" spans="1:13" ht="11.25">
      <c r="A62" s="10">
        <f t="shared" si="1"/>
        <v>48</v>
      </c>
      <c r="B62" s="14">
        <v>42643</v>
      </c>
      <c r="C62" s="16" t="s">
        <v>458</v>
      </c>
      <c r="D62" s="10" t="s">
        <v>118</v>
      </c>
      <c r="E62" s="11" t="s">
        <v>58</v>
      </c>
      <c r="F62" s="36">
        <v>450</v>
      </c>
      <c r="G62" s="33">
        <v>5.78</v>
      </c>
      <c r="H62" s="28">
        <f t="shared" si="0"/>
        <v>2601</v>
      </c>
      <c r="L62" s="8"/>
      <c r="M62" s="8"/>
    </row>
    <row r="63" spans="1:13" ht="11.25">
      <c r="A63" s="10">
        <f t="shared" si="1"/>
        <v>49</v>
      </c>
      <c r="B63" s="14">
        <v>42643</v>
      </c>
      <c r="C63" s="16" t="s">
        <v>459</v>
      </c>
      <c r="D63" s="10" t="s">
        <v>119</v>
      </c>
      <c r="E63" s="11" t="s">
        <v>58</v>
      </c>
      <c r="F63" s="36">
        <v>350</v>
      </c>
      <c r="G63" s="33">
        <v>5.78</v>
      </c>
      <c r="H63" s="28">
        <f t="shared" si="0"/>
        <v>2023</v>
      </c>
      <c r="L63" s="8"/>
      <c r="M63" s="8"/>
    </row>
    <row r="64" spans="1:13" ht="11.25">
      <c r="A64" s="10">
        <f t="shared" si="1"/>
        <v>50</v>
      </c>
      <c r="B64" s="14">
        <v>42643</v>
      </c>
      <c r="C64" s="16" t="s">
        <v>166</v>
      </c>
      <c r="D64" s="63" t="s">
        <v>516</v>
      </c>
      <c r="E64" s="11" t="s">
        <v>1</v>
      </c>
      <c r="F64" s="36">
        <v>64</v>
      </c>
      <c r="G64" s="33">
        <v>14.69</v>
      </c>
      <c r="H64" s="28">
        <f t="shared" si="0"/>
        <v>940.16</v>
      </c>
      <c r="L64" s="8"/>
      <c r="M64" s="8"/>
    </row>
    <row r="65" spans="1:13" ht="11.25">
      <c r="A65" s="10">
        <f t="shared" si="1"/>
        <v>51</v>
      </c>
      <c r="B65" s="14">
        <v>42643</v>
      </c>
      <c r="C65" s="16" t="s">
        <v>167</v>
      </c>
      <c r="D65" s="63" t="s">
        <v>517</v>
      </c>
      <c r="E65" s="11" t="s">
        <v>1</v>
      </c>
      <c r="F65" s="36">
        <v>14</v>
      </c>
      <c r="G65" s="33">
        <v>58</v>
      </c>
      <c r="H65" s="28">
        <f t="shared" si="0"/>
        <v>812</v>
      </c>
      <c r="L65" s="8"/>
      <c r="M65" s="8"/>
    </row>
    <row r="66" spans="1:13" ht="11.25">
      <c r="A66" s="10">
        <f t="shared" si="1"/>
        <v>52</v>
      </c>
      <c r="B66" s="14">
        <v>42643</v>
      </c>
      <c r="C66" s="16" t="s">
        <v>168</v>
      </c>
      <c r="D66" s="63" t="s">
        <v>518</v>
      </c>
      <c r="E66" s="11" t="s">
        <v>1</v>
      </c>
      <c r="F66" s="36">
        <v>43</v>
      </c>
      <c r="G66" s="33">
        <v>1.1</v>
      </c>
      <c r="H66" s="28">
        <f t="shared" si="0"/>
        <v>47.300000000000004</v>
      </c>
      <c r="L66" s="8"/>
      <c r="M66" s="8"/>
    </row>
    <row r="67" spans="1:13" ht="11.25">
      <c r="A67" s="10">
        <f t="shared" si="1"/>
        <v>53</v>
      </c>
      <c r="B67" s="14">
        <v>42643</v>
      </c>
      <c r="C67" s="16" t="s">
        <v>169</v>
      </c>
      <c r="D67" s="63" t="s">
        <v>721</v>
      </c>
      <c r="E67" s="11" t="s">
        <v>1</v>
      </c>
      <c r="F67" s="36">
        <v>603</v>
      </c>
      <c r="G67" s="33">
        <v>2.74</v>
      </c>
      <c r="H67" s="28">
        <f t="shared" si="0"/>
        <v>1652.22</v>
      </c>
      <c r="L67" s="8"/>
      <c r="M67" s="8"/>
    </row>
    <row r="68" spans="1:13" ht="11.25">
      <c r="A68" s="10">
        <f t="shared" si="1"/>
        <v>54</v>
      </c>
      <c r="B68" s="14">
        <v>42643</v>
      </c>
      <c r="C68" s="16" t="s">
        <v>170</v>
      </c>
      <c r="D68" s="63" t="s">
        <v>722</v>
      </c>
      <c r="E68" s="11" t="s">
        <v>1</v>
      </c>
      <c r="F68" s="36">
        <v>146</v>
      </c>
      <c r="G68" s="33">
        <v>2.25</v>
      </c>
      <c r="H68" s="28">
        <f t="shared" si="0"/>
        <v>328.5</v>
      </c>
      <c r="L68" s="8"/>
      <c r="M68" s="8"/>
    </row>
    <row r="69" spans="1:13" ht="11.25">
      <c r="A69" s="10">
        <f t="shared" si="1"/>
        <v>55</v>
      </c>
      <c r="B69" s="14">
        <v>42643</v>
      </c>
      <c r="C69" s="16" t="s">
        <v>171</v>
      </c>
      <c r="D69" s="63" t="s">
        <v>723</v>
      </c>
      <c r="E69" s="11" t="s">
        <v>1</v>
      </c>
      <c r="F69" s="36">
        <v>24</v>
      </c>
      <c r="G69" s="33">
        <v>1.45</v>
      </c>
      <c r="H69" s="28">
        <f t="shared" si="0"/>
        <v>34.8</v>
      </c>
      <c r="L69" s="8"/>
      <c r="M69" s="8"/>
    </row>
    <row r="70" spans="1:13" ht="11.25">
      <c r="A70" s="10">
        <f t="shared" si="1"/>
        <v>56</v>
      </c>
      <c r="B70" s="14">
        <v>42643</v>
      </c>
      <c r="C70" s="16" t="s">
        <v>172</v>
      </c>
      <c r="D70" s="63" t="s">
        <v>724</v>
      </c>
      <c r="E70" s="11" t="s">
        <v>1</v>
      </c>
      <c r="F70" s="36">
        <v>200</v>
      </c>
      <c r="G70" s="33">
        <v>2.75</v>
      </c>
      <c r="H70" s="28">
        <f t="shared" si="0"/>
        <v>550</v>
      </c>
      <c r="L70" s="8"/>
      <c r="M70" s="8"/>
    </row>
    <row r="71" spans="1:13" ht="11.25">
      <c r="A71" s="10">
        <f t="shared" si="1"/>
        <v>57</v>
      </c>
      <c r="B71" s="14">
        <v>42643</v>
      </c>
      <c r="C71" s="16" t="s">
        <v>173</v>
      </c>
      <c r="D71" s="10" t="s">
        <v>27</v>
      </c>
      <c r="E71" s="11" t="s">
        <v>11</v>
      </c>
      <c r="F71" s="36">
        <v>19</v>
      </c>
      <c r="G71" s="33">
        <v>39</v>
      </c>
      <c r="H71" s="28">
        <f t="shared" si="0"/>
        <v>741</v>
      </c>
      <c r="L71" s="8"/>
      <c r="M71" s="8"/>
    </row>
    <row r="72" spans="1:13" ht="11.25">
      <c r="A72" s="10">
        <f t="shared" si="1"/>
        <v>58</v>
      </c>
      <c r="B72" s="14">
        <v>42643</v>
      </c>
      <c r="C72" s="16" t="s">
        <v>174</v>
      </c>
      <c r="D72" s="10" t="s">
        <v>28</v>
      </c>
      <c r="E72" s="11" t="s">
        <v>11</v>
      </c>
      <c r="F72" s="36">
        <v>126</v>
      </c>
      <c r="G72" s="33">
        <v>1</v>
      </c>
      <c r="H72" s="28">
        <f t="shared" si="0"/>
        <v>126</v>
      </c>
      <c r="L72" s="8"/>
      <c r="M72" s="8"/>
    </row>
    <row r="73" spans="1:13" ht="11.25">
      <c r="A73" s="10">
        <f t="shared" si="1"/>
        <v>59</v>
      </c>
      <c r="B73" s="14">
        <v>42643</v>
      </c>
      <c r="C73" s="16" t="s">
        <v>175</v>
      </c>
      <c r="D73" s="10" t="s">
        <v>29</v>
      </c>
      <c r="E73" s="11" t="s">
        <v>11</v>
      </c>
      <c r="F73" s="36">
        <v>48</v>
      </c>
      <c r="G73" s="33">
        <v>216.5</v>
      </c>
      <c r="H73" s="28">
        <f t="shared" si="0"/>
        <v>10392</v>
      </c>
      <c r="L73" s="8"/>
      <c r="M73" s="8"/>
    </row>
    <row r="74" spans="1:13" ht="11.25">
      <c r="A74" s="10">
        <f t="shared" si="1"/>
        <v>60</v>
      </c>
      <c r="B74" s="14">
        <v>42643</v>
      </c>
      <c r="C74" s="16" t="s">
        <v>176</v>
      </c>
      <c r="D74" s="10" t="s">
        <v>30</v>
      </c>
      <c r="E74" s="11" t="s">
        <v>11</v>
      </c>
      <c r="F74" s="36">
        <v>154</v>
      </c>
      <c r="G74" s="33">
        <v>295.2</v>
      </c>
      <c r="H74" s="28">
        <f t="shared" si="0"/>
        <v>45460.799999999996</v>
      </c>
      <c r="L74" s="8"/>
      <c r="M74" s="8"/>
    </row>
    <row r="75" spans="1:13" ht="11.25">
      <c r="A75" s="10">
        <f t="shared" si="1"/>
        <v>61</v>
      </c>
      <c r="B75" s="14">
        <v>42643</v>
      </c>
      <c r="C75" s="16" t="s">
        <v>177</v>
      </c>
      <c r="D75" s="10" t="s">
        <v>31</v>
      </c>
      <c r="E75" s="11" t="s">
        <v>19</v>
      </c>
      <c r="F75" s="26">
        <v>16</v>
      </c>
      <c r="G75" s="33">
        <v>30.61</v>
      </c>
      <c r="H75" s="28">
        <f t="shared" si="0"/>
        <v>489.76</v>
      </c>
      <c r="L75" s="8"/>
      <c r="M75" s="8"/>
    </row>
    <row r="76" spans="1:13" ht="11.25">
      <c r="A76" s="10">
        <f t="shared" si="1"/>
        <v>62</v>
      </c>
      <c r="B76" s="14">
        <v>42643</v>
      </c>
      <c r="C76" s="16" t="s">
        <v>178</v>
      </c>
      <c r="D76" s="10" t="s">
        <v>32</v>
      </c>
      <c r="E76" s="11" t="s">
        <v>11</v>
      </c>
      <c r="F76" s="26">
        <v>1503</v>
      </c>
      <c r="G76" s="33">
        <v>162.29</v>
      </c>
      <c r="H76" s="28">
        <f t="shared" si="0"/>
        <v>243921.87</v>
      </c>
      <c r="L76" s="8"/>
      <c r="M76" s="8"/>
    </row>
    <row r="77" spans="1:13" ht="11.25">
      <c r="A77" s="10">
        <f t="shared" si="1"/>
        <v>63</v>
      </c>
      <c r="B77" s="14">
        <v>42643</v>
      </c>
      <c r="C77" s="16" t="s">
        <v>179</v>
      </c>
      <c r="D77" s="20" t="s">
        <v>132</v>
      </c>
      <c r="E77" s="11" t="s">
        <v>11</v>
      </c>
      <c r="F77" s="36">
        <v>18</v>
      </c>
      <c r="G77" s="33">
        <v>171.36</v>
      </c>
      <c r="H77" s="28">
        <f t="shared" si="0"/>
        <v>3084.4800000000005</v>
      </c>
      <c r="L77" s="8"/>
      <c r="M77" s="8"/>
    </row>
    <row r="78" spans="1:13" ht="11.25">
      <c r="A78" s="10">
        <f t="shared" si="1"/>
        <v>64</v>
      </c>
      <c r="B78" s="14">
        <v>42643</v>
      </c>
      <c r="C78" s="16" t="s">
        <v>460</v>
      </c>
      <c r="D78" s="10" t="s">
        <v>120</v>
      </c>
      <c r="E78" s="11" t="s">
        <v>1</v>
      </c>
      <c r="F78" s="36">
        <v>700</v>
      </c>
      <c r="G78" s="33">
        <v>3.45</v>
      </c>
      <c r="H78" s="28">
        <f t="shared" si="0"/>
        <v>2415</v>
      </c>
      <c r="L78" s="8"/>
      <c r="M78" s="8"/>
    </row>
    <row r="79" spans="1:13" ht="11.25">
      <c r="A79" s="10">
        <f t="shared" si="1"/>
        <v>65</v>
      </c>
      <c r="B79" s="14">
        <v>42643</v>
      </c>
      <c r="C79" s="16" t="s">
        <v>462</v>
      </c>
      <c r="D79" s="10" t="s">
        <v>122</v>
      </c>
      <c r="E79" s="11" t="s">
        <v>1</v>
      </c>
      <c r="F79" s="36">
        <v>600</v>
      </c>
      <c r="G79" s="33">
        <v>3.45</v>
      </c>
      <c r="H79" s="28">
        <f t="shared" si="0"/>
        <v>2070</v>
      </c>
      <c r="L79" s="8"/>
      <c r="M79" s="8"/>
    </row>
    <row r="80" spans="1:13" ht="11.25">
      <c r="A80" s="10">
        <f t="shared" si="1"/>
        <v>66</v>
      </c>
      <c r="B80" s="14">
        <v>42643</v>
      </c>
      <c r="C80" s="16" t="s">
        <v>463</v>
      </c>
      <c r="D80" s="10" t="s">
        <v>123</v>
      </c>
      <c r="E80" s="11" t="s">
        <v>1</v>
      </c>
      <c r="F80" s="36">
        <v>800</v>
      </c>
      <c r="G80" s="33">
        <v>3.45</v>
      </c>
      <c r="H80" s="28">
        <f aca="true" t="shared" si="2" ref="H80:H143">F80*G80</f>
        <v>2760</v>
      </c>
      <c r="L80" s="8"/>
      <c r="M80" s="8"/>
    </row>
    <row r="81" spans="1:13" ht="11.25">
      <c r="A81" s="10">
        <f aca="true" t="shared" si="3" ref="A81:A145">A80+1</f>
        <v>67</v>
      </c>
      <c r="B81" s="14">
        <v>42643</v>
      </c>
      <c r="C81" s="16" t="s">
        <v>180</v>
      </c>
      <c r="D81" s="63" t="s">
        <v>725</v>
      </c>
      <c r="E81" s="11" t="s">
        <v>1</v>
      </c>
      <c r="F81" s="36">
        <v>51</v>
      </c>
      <c r="G81" s="33">
        <v>28</v>
      </c>
      <c r="H81" s="28">
        <f t="shared" si="2"/>
        <v>1428</v>
      </c>
      <c r="L81" s="8"/>
      <c r="M81" s="8"/>
    </row>
    <row r="82" spans="1:13" ht="11.25">
      <c r="A82" s="10">
        <f t="shared" si="3"/>
        <v>68</v>
      </c>
      <c r="B82" s="14">
        <v>42643</v>
      </c>
      <c r="C82" s="16" t="s">
        <v>181</v>
      </c>
      <c r="D82" s="63" t="s">
        <v>519</v>
      </c>
      <c r="E82" s="11" t="s">
        <v>1</v>
      </c>
      <c r="F82" s="36">
        <v>345</v>
      </c>
      <c r="G82" s="33">
        <v>16.33</v>
      </c>
      <c r="H82" s="28">
        <f t="shared" si="2"/>
        <v>5633.849999999999</v>
      </c>
      <c r="L82" s="8"/>
      <c r="M82" s="8"/>
    </row>
    <row r="83" spans="1:13" ht="11.25">
      <c r="A83" s="10">
        <f t="shared" si="3"/>
        <v>69</v>
      </c>
      <c r="B83" s="14">
        <v>42643</v>
      </c>
      <c r="C83" s="48" t="s">
        <v>471</v>
      </c>
      <c r="D83" s="27" t="s">
        <v>464</v>
      </c>
      <c r="E83" s="11" t="s">
        <v>1</v>
      </c>
      <c r="F83" s="26">
        <v>27</v>
      </c>
      <c r="G83" s="33">
        <v>18</v>
      </c>
      <c r="H83" s="28">
        <f t="shared" si="2"/>
        <v>486</v>
      </c>
      <c r="L83" s="8"/>
      <c r="M83" s="8"/>
    </row>
    <row r="84" spans="1:13" ht="11.25">
      <c r="A84" s="10">
        <f t="shared" si="3"/>
        <v>70</v>
      </c>
      <c r="B84" s="14">
        <v>42643</v>
      </c>
      <c r="C84" s="16" t="s">
        <v>465</v>
      </c>
      <c r="D84" s="49" t="s">
        <v>472</v>
      </c>
      <c r="E84" s="11" t="s">
        <v>1</v>
      </c>
      <c r="F84" s="26">
        <v>65</v>
      </c>
      <c r="G84" s="33">
        <v>18</v>
      </c>
      <c r="H84" s="28">
        <f t="shared" si="2"/>
        <v>1170</v>
      </c>
      <c r="L84" s="8"/>
      <c r="M84" s="8"/>
    </row>
    <row r="85" spans="1:13" ht="11.25">
      <c r="A85" s="10">
        <f t="shared" si="3"/>
        <v>71</v>
      </c>
      <c r="B85" s="14">
        <v>42643</v>
      </c>
      <c r="C85" s="16" t="s">
        <v>182</v>
      </c>
      <c r="D85" s="10" t="s">
        <v>473</v>
      </c>
      <c r="E85" s="11" t="s">
        <v>11</v>
      </c>
      <c r="F85" s="36">
        <v>161</v>
      </c>
      <c r="G85" s="33">
        <v>22.18</v>
      </c>
      <c r="H85" s="28">
        <f t="shared" si="2"/>
        <v>3570.98</v>
      </c>
      <c r="L85" s="8"/>
      <c r="M85" s="8"/>
    </row>
    <row r="86" spans="1:13" ht="11.25">
      <c r="A86" s="10">
        <f t="shared" si="3"/>
        <v>72</v>
      </c>
      <c r="B86" s="14">
        <v>42643</v>
      </c>
      <c r="C86" s="16" t="s">
        <v>504</v>
      </c>
      <c r="D86" s="63" t="s">
        <v>520</v>
      </c>
      <c r="E86" s="11" t="s">
        <v>1</v>
      </c>
      <c r="F86" s="36">
        <v>15</v>
      </c>
      <c r="G86" s="33">
        <v>505.79</v>
      </c>
      <c r="H86" s="28">
        <f t="shared" si="2"/>
        <v>7586.85</v>
      </c>
      <c r="L86" s="8"/>
      <c r="M86" s="8"/>
    </row>
    <row r="87" spans="1:13" ht="11.25">
      <c r="A87" s="10">
        <f t="shared" si="3"/>
        <v>73</v>
      </c>
      <c r="B87" s="14">
        <v>42643</v>
      </c>
      <c r="C87" s="16" t="s">
        <v>183</v>
      </c>
      <c r="D87" s="63" t="s">
        <v>522</v>
      </c>
      <c r="E87" s="11" t="s">
        <v>1</v>
      </c>
      <c r="F87" s="36">
        <v>153</v>
      </c>
      <c r="G87" s="33">
        <v>169</v>
      </c>
      <c r="H87" s="28">
        <f t="shared" si="2"/>
        <v>25857</v>
      </c>
      <c r="L87" s="8"/>
      <c r="M87" s="8"/>
    </row>
    <row r="88" spans="1:13" ht="11.25">
      <c r="A88" s="10">
        <f t="shared" si="3"/>
        <v>74</v>
      </c>
      <c r="B88" s="14">
        <v>42643</v>
      </c>
      <c r="C88" s="16" t="s">
        <v>184</v>
      </c>
      <c r="D88" s="63" t="s">
        <v>521</v>
      </c>
      <c r="E88" s="11" t="s">
        <v>11</v>
      </c>
      <c r="F88" s="36">
        <v>1</v>
      </c>
      <c r="G88" s="33">
        <v>35.92</v>
      </c>
      <c r="H88" s="28">
        <f t="shared" si="2"/>
        <v>35.92</v>
      </c>
      <c r="L88" s="8"/>
      <c r="M88" s="8"/>
    </row>
    <row r="89" spans="1:13" ht="11.25">
      <c r="A89" s="10">
        <f t="shared" si="3"/>
        <v>75</v>
      </c>
      <c r="B89" s="14">
        <v>42643</v>
      </c>
      <c r="C89" s="16" t="s">
        <v>448</v>
      </c>
      <c r="D89" s="10" t="s">
        <v>108</v>
      </c>
      <c r="E89" s="11" t="s">
        <v>1</v>
      </c>
      <c r="F89" s="36">
        <v>31</v>
      </c>
      <c r="G89" s="33">
        <v>36</v>
      </c>
      <c r="H89" s="28">
        <f t="shared" si="2"/>
        <v>1116</v>
      </c>
      <c r="L89" s="8"/>
      <c r="M89" s="8"/>
    </row>
    <row r="90" spans="1:13" ht="11.25">
      <c r="A90" s="10">
        <f t="shared" si="3"/>
        <v>76</v>
      </c>
      <c r="B90" s="14">
        <v>42643</v>
      </c>
      <c r="C90" s="16" t="s">
        <v>185</v>
      </c>
      <c r="D90" s="63" t="s">
        <v>629</v>
      </c>
      <c r="E90" s="11" t="s">
        <v>11</v>
      </c>
      <c r="F90" s="36">
        <v>99</v>
      </c>
      <c r="G90" s="33">
        <v>35.52</v>
      </c>
      <c r="H90" s="28">
        <f t="shared" si="2"/>
        <v>3516.4800000000005</v>
      </c>
      <c r="L90" s="8"/>
      <c r="M90" s="8"/>
    </row>
    <row r="91" spans="1:13" ht="11.25">
      <c r="A91" s="10">
        <f t="shared" si="3"/>
        <v>77</v>
      </c>
      <c r="B91" s="14">
        <v>42643</v>
      </c>
      <c r="C91" s="16" t="s">
        <v>186</v>
      </c>
      <c r="D91" s="10" t="s">
        <v>33</v>
      </c>
      <c r="E91" s="11" t="s">
        <v>1</v>
      </c>
      <c r="F91" s="36">
        <v>85</v>
      </c>
      <c r="G91" s="33">
        <v>21.5</v>
      </c>
      <c r="H91" s="28">
        <f t="shared" si="2"/>
        <v>1827.5</v>
      </c>
      <c r="L91" s="8"/>
      <c r="M91" s="8"/>
    </row>
    <row r="92" spans="1:13" ht="11.25">
      <c r="A92" s="10">
        <f t="shared" si="3"/>
        <v>78</v>
      </c>
      <c r="B92" s="14">
        <v>42643</v>
      </c>
      <c r="C92" s="16" t="s">
        <v>187</v>
      </c>
      <c r="D92" s="10" t="s">
        <v>34</v>
      </c>
      <c r="E92" s="11" t="s">
        <v>1</v>
      </c>
      <c r="F92" s="36">
        <v>201</v>
      </c>
      <c r="G92" s="33">
        <v>12.79</v>
      </c>
      <c r="H92" s="28">
        <f t="shared" si="2"/>
        <v>2570.79</v>
      </c>
      <c r="L92" s="8"/>
      <c r="M92" s="8"/>
    </row>
    <row r="93" spans="1:13" ht="11.25">
      <c r="A93" s="10">
        <f t="shared" si="3"/>
        <v>79</v>
      </c>
      <c r="B93" s="14">
        <v>42643</v>
      </c>
      <c r="C93" s="16" t="s">
        <v>188</v>
      </c>
      <c r="D93" s="63" t="s">
        <v>523</v>
      </c>
      <c r="E93" s="11" t="s">
        <v>1</v>
      </c>
      <c r="F93" s="36">
        <v>157</v>
      </c>
      <c r="G93" s="33">
        <v>183.93</v>
      </c>
      <c r="H93" s="28">
        <f t="shared" si="2"/>
        <v>28877.010000000002</v>
      </c>
      <c r="L93" s="8"/>
      <c r="M93" s="8"/>
    </row>
    <row r="94" spans="1:13" ht="11.25">
      <c r="A94" s="10">
        <f t="shared" si="3"/>
        <v>80</v>
      </c>
      <c r="B94" s="14">
        <v>42643</v>
      </c>
      <c r="C94" s="16" t="s">
        <v>191</v>
      </c>
      <c r="D94" s="10" t="s">
        <v>474</v>
      </c>
      <c r="E94" s="11" t="s">
        <v>1</v>
      </c>
      <c r="F94" s="36">
        <v>2</v>
      </c>
      <c r="G94" s="33">
        <v>5.93</v>
      </c>
      <c r="H94" s="28">
        <f t="shared" si="2"/>
        <v>11.86</v>
      </c>
      <c r="L94" s="8"/>
      <c r="M94" s="8"/>
    </row>
    <row r="95" spans="1:13" ht="11.25">
      <c r="A95" s="10">
        <f t="shared" si="3"/>
        <v>81</v>
      </c>
      <c r="B95" s="14">
        <v>42643</v>
      </c>
      <c r="C95" s="16" t="s">
        <v>192</v>
      </c>
      <c r="D95" s="63" t="s">
        <v>524</v>
      </c>
      <c r="E95" s="11" t="s">
        <v>1</v>
      </c>
      <c r="F95" s="36">
        <v>2</v>
      </c>
      <c r="G95" s="33">
        <v>5.97</v>
      </c>
      <c r="H95" s="28">
        <f t="shared" si="2"/>
        <v>11.94</v>
      </c>
      <c r="L95" s="8"/>
      <c r="M95" s="8"/>
    </row>
    <row r="96" spans="1:13" ht="11.25">
      <c r="A96" s="10">
        <f t="shared" si="3"/>
        <v>82</v>
      </c>
      <c r="B96" s="14">
        <v>42643</v>
      </c>
      <c r="C96" s="16" t="s">
        <v>193</v>
      </c>
      <c r="D96" s="10" t="s">
        <v>37</v>
      </c>
      <c r="E96" s="11" t="s">
        <v>11</v>
      </c>
      <c r="F96" s="36">
        <v>7</v>
      </c>
      <c r="G96" s="33">
        <v>925</v>
      </c>
      <c r="H96" s="28">
        <f t="shared" si="2"/>
        <v>6475</v>
      </c>
      <c r="L96" s="8"/>
      <c r="M96" s="8"/>
    </row>
    <row r="97" spans="1:13" ht="11.25">
      <c r="A97" s="10">
        <f t="shared" si="3"/>
        <v>83</v>
      </c>
      <c r="B97" s="14">
        <v>42643</v>
      </c>
      <c r="C97" s="16" t="s">
        <v>194</v>
      </c>
      <c r="D97" s="10" t="s">
        <v>38</v>
      </c>
      <c r="E97" s="11" t="s">
        <v>11</v>
      </c>
      <c r="F97" s="36">
        <v>21</v>
      </c>
      <c r="G97" s="33">
        <v>1600</v>
      </c>
      <c r="H97" s="28">
        <f t="shared" si="2"/>
        <v>33600</v>
      </c>
      <c r="L97" s="8"/>
      <c r="M97" s="8"/>
    </row>
    <row r="98" spans="1:13" ht="11.25">
      <c r="A98" s="10">
        <f t="shared" si="3"/>
        <v>84</v>
      </c>
      <c r="B98" s="14">
        <v>42643</v>
      </c>
      <c r="C98" s="16" t="s">
        <v>195</v>
      </c>
      <c r="D98" s="10" t="s">
        <v>626</v>
      </c>
      <c r="E98" s="11" t="s">
        <v>39</v>
      </c>
      <c r="F98" s="36">
        <v>8</v>
      </c>
      <c r="G98" s="33">
        <v>765</v>
      </c>
      <c r="H98" s="28">
        <f t="shared" si="2"/>
        <v>6120</v>
      </c>
      <c r="L98" s="8"/>
      <c r="M98" s="8"/>
    </row>
    <row r="99" spans="1:13" ht="11.25">
      <c r="A99" s="10">
        <f t="shared" si="3"/>
        <v>85</v>
      </c>
      <c r="B99" s="14">
        <v>42643</v>
      </c>
      <c r="C99" s="16" t="s">
        <v>196</v>
      </c>
      <c r="D99" s="10" t="s">
        <v>40</v>
      </c>
      <c r="E99" s="11" t="s">
        <v>39</v>
      </c>
      <c r="F99" s="36">
        <v>21</v>
      </c>
      <c r="G99" s="33">
        <v>955.68</v>
      </c>
      <c r="H99" s="28">
        <f t="shared" si="2"/>
        <v>20069.28</v>
      </c>
      <c r="L99" s="8"/>
      <c r="M99" s="8"/>
    </row>
    <row r="100" spans="1:13" ht="11.25">
      <c r="A100" s="10">
        <f t="shared" si="3"/>
        <v>86</v>
      </c>
      <c r="B100" s="14">
        <v>42643</v>
      </c>
      <c r="C100" s="16" t="s">
        <v>197</v>
      </c>
      <c r="D100" s="10" t="s">
        <v>475</v>
      </c>
      <c r="E100" s="11" t="s">
        <v>39</v>
      </c>
      <c r="F100" s="36">
        <v>85</v>
      </c>
      <c r="G100" s="33">
        <v>270</v>
      </c>
      <c r="H100" s="28">
        <f t="shared" si="2"/>
        <v>22950</v>
      </c>
      <c r="L100" s="8"/>
      <c r="M100" s="8"/>
    </row>
    <row r="101" spans="1:13" ht="11.25">
      <c r="A101" s="10">
        <f t="shared" si="3"/>
        <v>87</v>
      </c>
      <c r="B101" s="14">
        <v>42643</v>
      </c>
      <c r="C101" s="16" t="s">
        <v>198</v>
      </c>
      <c r="D101" s="10" t="s">
        <v>476</v>
      </c>
      <c r="E101" s="11" t="s">
        <v>39</v>
      </c>
      <c r="F101" s="36">
        <v>461</v>
      </c>
      <c r="G101" s="33">
        <v>126.12</v>
      </c>
      <c r="H101" s="28">
        <f t="shared" si="2"/>
        <v>58141.32</v>
      </c>
      <c r="L101" s="8"/>
      <c r="M101" s="8"/>
    </row>
    <row r="102" spans="1:13" ht="11.25">
      <c r="A102" s="10">
        <f t="shared" si="3"/>
        <v>88</v>
      </c>
      <c r="B102" s="14">
        <v>42643</v>
      </c>
      <c r="C102" s="16" t="s">
        <v>436</v>
      </c>
      <c r="D102" s="10" t="s">
        <v>477</v>
      </c>
      <c r="E102" s="11" t="s">
        <v>39</v>
      </c>
      <c r="F102" s="36">
        <v>36</v>
      </c>
      <c r="G102" s="33">
        <v>1.15</v>
      </c>
      <c r="H102" s="28">
        <f t="shared" si="2"/>
        <v>41.4</v>
      </c>
      <c r="L102" s="8"/>
      <c r="M102" s="8"/>
    </row>
    <row r="103" spans="1:13" ht="11.25">
      <c r="A103" s="10">
        <f t="shared" si="3"/>
        <v>89</v>
      </c>
      <c r="B103" s="14">
        <v>42643</v>
      </c>
      <c r="C103" s="16" t="s">
        <v>199</v>
      </c>
      <c r="D103" s="10" t="s">
        <v>630</v>
      </c>
      <c r="E103" s="11" t="s">
        <v>19</v>
      </c>
      <c r="F103" s="36">
        <v>3</v>
      </c>
      <c r="G103" s="33">
        <v>136.05</v>
      </c>
      <c r="H103" s="28">
        <f t="shared" si="2"/>
        <v>408.15000000000003</v>
      </c>
      <c r="L103" s="8"/>
      <c r="M103" s="8"/>
    </row>
    <row r="104" spans="1:13" ht="11.25">
      <c r="A104" s="10">
        <f t="shared" si="3"/>
        <v>90</v>
      </c>
      <c r="B104" s="14">
        <v>42643</v>
      </c>
      <c r="C104" s="16" t="s">
        <v>200</v>
      </c>
      <c r="D104" s="63" t="s">
        <v>525</v>
      </c>
      <c r="E104" s="11" t="s">
        <v>11</v>
      </c>
      <c r="F104" s="36">
        <v>12</v>
      </c>
      <c r="G104" s="33">
        <v>491.52</v>
      </c>
      <c r="H104" s="28">
        <f t="shared" si="2"/>
        <v>5898.24</v>
      </c>
      <c r="L104" s="8"/>
      <c r="M104" s="8"/>
    </row>
    <row r="105" spans="1:13" ht="11.25">
      <c r="A105" s="10">
        <f t="shared" si="3"/>
        <v>91</v>
      </c>
      <c r="B105" s="14">
        <v>42643</v>
      </c>
      <c r="C105" s="16" t="s">
        <v>201</v>
      </c>
      <c r="D105" s="10" t="s">
        <v>41</v>
      </c>
      <c r="E105" s="11" t="s">
        <v>11</v>
      </c>
      <c r="F105" s="36">
        <v>5</v>
      </c>
      <c r="G105" s="33">
        <v>579.99</v>
      </c>
      <c r="H105" s="28">
        <f t="shared" si="2"/>
        <v>2899.95</v>
      </c>
      <c r="L105" s="8"/>
      <c r="M105" s="8"/>
    </row>
    <row r="106" spans="1:13" ht="11.25">
      <c r="A106" s="10">
        <f t="shared" si="3"/>
        <v>92</v>
      </c>
      <c r="B106" s="14">
        <v>42643</v>
      </c>
      <c r="C106" s="16" t="s">
        <v>189</v>
      </c>
      <c r="D106" s="10" t="s">
        <v>35</v>
      </c>
      <c r="E106" s="11" t="s">
        <v>1</v>
      </c>
      <c r="F106" s="36">
        <v>25</v>
      </c>
      <c r="G106" s="33">
        <v>14.5</v>
      </c>
      <c r="H106" s="28">
        <f t="shared" si="2"/>
        <v>362.5</v>
      </c>
      <c r="L106" s="8"/>
      <c r="M106" s="8"/>
    </row>
    <row r="107" spans="1:13" ht="11.25">
      <c r="A107" s="10">
        <f t="shared" si="3"/>
        <v>93</v>
      </c>
      <c r="B107" s="14">
        <v>42643</v>
      </c>
      <c r="C107" s="16" t="s">
        <v>190</v>
      </c>
      <c r="D107" s="10" t="s">
        <v>36</v>
      </c>
      <c r="E107" s="11" t="s">
        <v>1</v>
      </c>
      <c r="F107" s="36">
        <v>34</v>
      </c>
      <c r="G107" s="33">
        <v>14.5</v>
      </c>
      <c r="H107" s="28">
        <f t="shared" si="2"/>
        <v>493</v>
      </c>
      <c r="L107" s="8"/>
      <c r="M107" s="8"/>
    </row>
    <row r="108" spans="1:13" ht="11.25">
      <c r="A108" s="10">
        <f t="shared" si="3"/>
        <v>94</v>
      </c>
      <c r="B108" s="14">
        <v>42643</v>
      </c>
      <c r="C108" s="16" t="s">
        <v>433</v>
      </c>
      <c r="D108" s="10" t="s">
        <v>101</v>
      </c>
      <c r="E108" s="11" t="s">
        <v>1</v>
      </c>
      <c r="F108" s="36">
        <v>44</v>
      </c>
      <c r="G108" s="33">
        <v>14.5</v>
      </c>
      <c r="H108" s="28">
        <f t="shared" si="2"/>
        <v>638</v>
      </c>
      <c r="L108" s="8"/>
      <c r="M108" s="8"/>
    </row>
    <row r="109" spans="1:13" ht="11.25">
      <c r="A109" s="10">
        <f t="shared" si="3"/>
        <v>95</v>
      </c>
      <c r="B109" s="14">
        <v>42643</v>
      </c>
      <c r="C109" s="16" t="s">
        <v>435</v>
      </c>
      <c r="D109" s="10" t="s">
        <v>103</v>
      </c>
      <c r="E109" s="11" t="s">
        <v>1</v>
      </c>
      <c r="F109" s="26">
        <v>14</v>
      </c>
      <c r="G109" s="33">
        <v>14.5</v>
      </c>
      <c r="H109" s="28">
        <f t="shared" si="2"/>
        <v>203</v>
      </c>
      <c r="L109" s="8"/>
      <c r="M109" s="8"/>
    </row>
    <row r="110" spans="1:13" ht="11.25">
      <c r="A110" s="10">
        <f t="shared" si="3"/>
        <v>96</v>
      </c>
      <c r="B110" s="14">
        <v>42643</v>
      </c>
      <c r="C110" s="16" t="s">
        <v>202</v>
      </c>
      <c r="D110" s="63" t="s">
        <v>526</v>
      </c>
      <c r="E110" s="11" t="s">
        <v>11</v>
      </c>
      <c r="F110" s="36">
        <v>12</v>
      </c>
      <c r="G110" s="33">
        <v>1</v>
      </c>
      <c r="H110" s="28">
        <f t="shared" si="2"/>
        <v>12</v>
      </c>
      <c r="L110" s="8"/>
      <c r="M110" s="8"/>
    </row>
    <row r="111" spans="1:13" ht="11.25">
      <c r="A111" s="10">
        <f t="shared" si="3"/>
        <v>97</v>
      </c>
      <c r="B111" s="14">
        <v>42643</v>
      </c>
      <c r="C111" s="16" t="s">
        <v>203</v>
      </c>
      <c r="D111" s="10" t="s">
        <v>42</v>
      </c>
      <c r="E111" s="11" t="s">
        <v>1</v>
      </c>
      <c r="F111" s="36">
        <v>500</v>
      </c>
      <c r="G111" s="33">
        <v>49.99</v>
      </c>
      <c r="H111" s="28">
        <f t="shared" si="2"/>
        <v>24995</v>
      </c>
      <c r="L111" s="8"/>
      <c r="M111" s="8"/>
    </row>
    <row r="112" spans="1:13" ht="11.25">
      <c r="A112" s="10">
        <f t="shared" si="3"/>
        <v>98</v>
      </c>
      <c r="B112" s="14">
        <v>42643</v>
      </c>
      <c r="C112" s="16" t="s">
        <v>204</v>
      </c>
      <c r="D112" s="10" t="s">
        <v>43</v>
      </c>
      <c r="E112" s="11" t="s">
        <v>1</v>
      </c>
      <c r="F112" s="36">
        <v>517</v>
      </c>
      <c r="G112" s="33">
        <v>75</v>
      </c>
      <c r="H112" s="28">
        <f t="shared" si="2"/>
        <v>38775</v>
      </c>
      <c r="L112" s="8"/>
      <c r="M112" s="8"/>
    </row>
    <row r="113" spans="1:13" ht="11.25">
      <c r="A113" s="10">
        <f t="shared" si="3"/>
        <v>99</v>
      </c>
      <c r="B113" s="14">
        <v>42643</v>
      </c>
      <c r="C113" s="16" t="s">
        <v>205</v>
      </c>
      <c r="D113" s="10" t="s">
        <v>44</v>
      </c>
      <c r="E113" s="11" t="s">
        <v>1</v>
      </c>
      <c r="F113" s="36">
        <v>198</v>
      </c>
      <c r="G113" s="33">
        <v>10.83</v>
      </c>
      <c r="H113" s="28">
        <f t="shared" si="2"/>
        <v>2144.34</v>
      </c>
      <c r="L113" s="8"/>
      <c r="M113" s="8"/>
    </row>
    <row r="114" spans="1:13" ht="11.25">
      <c r="A114" s="10">
        <f t="shared" si="3"/>
        <v>100</v>
      </c>
      <c r="B114" s="14">
        <v>42643</v>
      </c>
      <c r="C114" s="16" t="s">
        <v>206</v>
      </c>
      <c r="D114" s="10" t="s">
        <v>631</v>
      </c>
      <c r="E114" s="15" t="s">
        <v>19</v>
      </c>
      <c r="F114" s="36">
        <v>2</v>
      </c>
      <c r="G114" s="33">
        <v>1700</v>
      </c>
      <c r="H114" s="28">
        <f t="shared" si="2"/>
        <v>3400</v>
      </c>
      <c r="L114" s="8"/>
      <c r="M114" s="8"/>
    </row>
    <row r="115" spans="1:13" ht="11.25">
      <c r="A115" s="10">
        <f t="shared" si="3"/>
        <v>101</v>
      </c>
      <c r="B115" s="14">
        <v>42643</v>
      </c>
      <c r="C115" s="16" t="s">
        <v>207</v>
      </c>
      <c r="D115" s="10" t="s">
        <v>45</v>
      </c>
      <c r="E115" s="11" t="s">
        <v>1</v>
      </c>
      <c r="F115" s="36">
        <v>45</v>
      </c>
      <c r="G115" s="33">
        <v>64.76</v>
      </c>
      <c r="H115" s="28">
        <f t="shared" si="2"/>
        <v>2914.2000000000003</v>
      </c>
      <c r="L115" s="8"/>
      <c r="M115" s="8"/>
    </row>
    <row r="116" spans="1:13" ht="11.25">
      <c r="A116" s="10">
        <f t="shared" si="3"/>
        <v>102</v>
      </c>
      <c r="B116" s="14">
        <v>42643</v>
      </c>
      <c r="C116" s="16" t="s">
        <v>208</v>
      </c>
      <c r="D116" s="10" t="s">
        <v>46</v>
      </c>
      <c r="E116" s="11" t="s">
        <v>11</v>
      </c>
      <c r="F116" s="36">
        <v>36</v>
      </c>
      <c r="G116" s="33">
        <v>265</v>
      </c>
      <c r="H116" s="28">
        <f t="shared" si="2"/>
        <v>9540</v>
      </c>
      <c r="L116" s="8"/>
      <c r="M116" s="8"/>
    </row>
    <row r="117" spans="1:13" ht="11.25">
      <c r="A117" s="10">
        <f t="shared" si="3"/>
        <v>103</v>
      </c>
      <c r="B117" s="14">
        <v>42643</v>
      </c>
      <c r="C117" s="16" t="s">
        <v>209</v>
      </c>
      <c r="D117" s="10" t="s">
        <v>47</v>
      </c>
      <c r="E117" s="11" t="s">
        <v>11</v>
      </c>
      <c r="F117" s="36">
        <v>1</v>
      </c>
      <c r="G117" s="33">
        <v>386</v>
      </c>
      <c r="H117" s="28">
        <f t="shared" si="2"/>
        <v>386</v>
      </c>
      <c r="L117" s="8"/>
      <c r="M117" s="8"/>
    </row>
    <row r="118" spans="1:13" ht="11.25">
      <c r="A118" s="10">
        <f t="shared" si="3"/>
        <v>104</v>
      </c>
      <c r="B118" s="14">
        <v>42643</v>
      </c>
      <c r="C118" s="16" t="s">
        <v>210</v>
      </c>
      <c r="D118" s="63" t="s">
        <v>527</v>
      </c>
      <c r="E118" s="11" t="s">
        <v>1</v>
      </c>
      <c r="F118" s="36">
        <v>19</v>
      </c>
      <c r="G118" s="33">
        <v>147.85</v>
      </c>
      <c r="H118" s="28">
        <f t="shared" si="2"/>
        <v>2809.15</v>
      </c>
      <c r="L118" s="8"/>
      <c r="M118" s="8"/>
    </row>
    <row r="119" spans="1:13" ht="11.25">
      <c r="A119" s="10">
        <f t="shared" si="3"/>
        <v>105</v>
      </c>
      <c r="B119" s="14">
        <v>42643</v>
      </c>
      <c r="C119" s="16" t="s">
        <v>211</v>
      </c>
      <c r="D119" s="63" t="s">
        <v>528</v>
      </c>
      <c r="E119" s="11" t="s">
        <v>1</v>
      </c>
      <c r="F119" s="36">
        <v>42</v>
      </c>
      <c r="G119" s="33">
        <v>176.24</v>
      </c>
      <c r="H119" s="28">
        <f t="shared" si="2"/>
        <v>7402.08</v>
      </c>
      <c r="L119" s="8"/>
      <c r="M119" s="8"/>
    </row>
    <row r="120" spans="1:13" ht="11.25">
      <c r="A120" s="10">
        <f t="shared" si="3"/>
        <v>106</v>
      </c>
      <c r="B120" s="14">
        <v>42643</v>
      </c>
      <c r="C120" s="16" t="s">
        <v>212</v>
      </c>
      <c r="D120" s="63" t="s">
        <v>529</v>
      </c>
      <c r="E120" s="11" t="s">
        <v>1</v>
      </c>
      <c r="F120" s="36">
        <v>398</v>
      </c>
      <c r="G120" s="33">
        <v>82.01</v>
      </c>
      <c r="H120" s="28">
        <f t="shared" si="2"/>
        <v>32639.980000000003</v>
      </c>
      <c r="L120" s="8"/>
      <c r="M120" s="8"/>
    </row>
    <row r="121" spans="1:13" ht="11.25">
      <c r="A121" s="10">
        <f t="shared" si="3"/>
        <v>107</v>
      </c>
      <c r="B121" s="14">
        <v>42643</v>
      </c>
      <c r="C121" s="16" t="s">
        <v>445</v>
      </c>
      <c r="D121" s="10" t="s">
        <v>105</v>
      </c>
      <c r="E121" s="11" t="s">
        <v>1</v>
      </c>
      <c r="F121" s="36">
        <v>300</v>
      </c>
      <c r="G121" s="33">
        <v>33.47</v>
      </c>
      <c r="H121" s="28">
        <f t="shared" si="2"/>
        <v>10041</v>
      </c>
      <c r="L121" s="8"/>
      <c r="M121" s="8"/>
    </row>
    <row r="122" spans="1:13" ht="11.25">
      <c r="A122" s="10">
        <f t="shared" si="3"/>
        <v>108</v>
      </c>
      <c r="B122" s="14">
        <v>42643</v>
      </c>
      <c r="C122" s="16" t="s">
        <v>446</v>
      </c>
      <c r="D122" s="10" t="s">
        <v>106</v>
      </c>
      <c r="E122" s="11" t="s">
        <v>1</v>
      </c>
      <c r="F122" s="36">
        <v>332</v>
      </c>
      <c r="G122" s="33">
        <v>32.71</v>
      </c>
      <c r="H122" s="28">
        <f t="shared" si="2"/>
        <v>10859.720000000001</v>
      </c>
      <c r="L122" s="8"/>
      <c r="M122" s="8"/>
    </row>
    <row r="123" spans="1:13" ht="11.25">
      <c r="A123" s="10">
        <f t="shared" si="3"/>
        <v>109</v>
      </c>
      <c r="B123" s="14">
        <v>42643</v>
      </c>
      <c r="C123" s="16" t="s">
        <v>213</v>
      </c>
      <c r="D123" s="10" t="s">
        <v>48</v>
      </c>
      <c r="E123" s="11" t="s">
        <v>1</v>
      </c>
      <c r="F123" s="36">
        <v>78</v>
      </c>
      <c r="G123" s="33">
        <v>54.99</v>
      </c>
      <c r="H123" s="28">
        <f t="shared" si="2"/>
        <v>4289.22</v>
      </c>
      <c r="L123" s="8"/>
      <c r="M123" s="8"/>
    </row>
    <row r="124" spans="1:13" ht="11.25">
      <c r="A124" s="10">
        <f t="shared" si="3"/>
        <v>110</v>
      </c>
      <c r="B124" s="14">
        <v>42643</v>
      </c>
      <c r="C124" s="16" t="s">
        <v>214</v>
      </c>
      <c r="D124" s="10" t="s">
        <v>49</v>
      </c>
      <c r="E124" s="11" t="s">
        <v>1</v>
      </c>
      <c r="F124" s="36">
        <v>15</v>
      </c>
      <c r="G124" s="33">
        <v>35.7</v>
      </c>
      <c r="H124" s="28">
        <f t="shared" si="2"/>
        <v>535.5</v>
      </c>
      <c r="L124" s="8"/>
      <c r="M124" s="8"/>
    </row>
    <row r="125" spans="1:13" ht="11.25">
      <c r="A125" s="10">
        <f t="shared" si="3"/>
        <v>111</v>
      </c>
      <c r="B125" s="14">
        <v>42643</v>
      </c>
      <c r="C125" s="16" t="s">
        <v>215</v>
      </c>
      <c r="D125" s="63" t="s">
        <v>530</v>
      </c>
      <c r="E125" s="11" t="s">
        <v>1</v>
      </c>
      <c r="F125" s="36">
        <v>2</v>
      </c>
      <c r="G125" s="33">
        <v>160</v>
      </c>
      <c r="H125" s="28">
        <f t="shared" si="2"/>
        <v>320</v>
      </c>
      <c r="L125" s="8"/>
      <c r="M125" s="8"/>
    </row>
    <row r="126" spans="1:13" ht="11.25">
      <c r="A126" s="10">
        <f t="shared" si="3"/>
        <v>112</v>
      </c>
      <c r="B126" s="14">
        <v>42643</v>
      </c>
      <c r="C126" s="16" t="s">
        <v>216</v>
      </c>
      <c r="D126" s="63" t="s">
        <v>531</v>
      </c>
      <c r="E126" s="11" t="s">
        <v>1</v>
      </c>
      <c r="F126" s="36">
        <v>629</v>
      </c>
      <c r="G126" s="33">
        <v>24.78</v>
      </c>
      <c r="H126" s="28">
        <f t="shared" si="2"/>
        <v>15586.62</v>
      </c>
      <c r="L126" s="8"/>
      <c r="M126" s="8"/>
    </row>
    <row r="127" spans="1:13" ht="11.25">
      <c r="A127" s="10">
        <f t="shared" si="3"/>
        <v>113</v>
      </c>
      <c r="B127" s="14">
        <v>42643</v>
      </c>
      <c r="C127" s="16" t="s">
        <v>217</v>
      </c>
      <c r="D127" s="63" t="s">
        <v>532</v>
      </c>
      <c r="E127" s="11" t="s">
        <v>1</v>
      </c>
      <c r="F127" s="36">
        <v>1079</v>
      </c>
      <c r="G127" s="33">
        <v>13.05</v>
      </c>
      <c r="H127" s="28">
        <f t="shared" si="2"/>
        <v>14080.95</v>
      </c>
      <c r="L127" s="8"/>
      <c r="M127" s="8"/>
    </row>
    <row r="128" spans="1:13" ht="11.25">
      <c r="A128" s="10">
        <f t="shared" si="3"/>
        <v>114</v>
      </c>
      <c r="B128" s="14">
        <v>42643</v>
      </c>
      <c r="C128" s="16" t="s">
        <v>218</v>
      </c>
      <c r="D128" s="63" t="s">
        <v>533</v>
      </c>
      <c r="E128" s="11" t="s">
        <v>1</v>
      </c>
      <c r="F128" s="36">
        <v>718</v>
      </c>
      <c r="G128" s="33">
        <v>21.8</v>
      </c>
      <c r="H128" s="28">
        <f t="shared" si="2"/>
        <v>15652.4</v>
      </c>
      <c r="L128" s="8"/>
      <c r="M128" s="8"/>
    </row>
    <row r="129" spans="1:13" ht="11.25">
      <c r="A129" s="10">
        <f t="shared" si="3"/>
        <v>115</v>
      </c>
      <c r="B129" s="14">
        <v>42643</v>
      </c>
      <c r="C129" s="16" t="s">
        <v>219</v>
      </c>
      <c r="D129" s="10" t="s">
        <v>50</v>
      </c>
      <c r="E129" s="11" t="s">
        <v>19</v>
      </c>
      <c r="F129" s="36">
        <v>12</v>
      </c>
      <c r="G129" s="33">
        <v>135</v>
      </c>
      <c r="H129" s="28">
        <f t="shared" si="2"/>
        <v>1620</v>
      </c>
      <c r="L129" s="8"/>
      <c r="M129" s="8"/>
    </row>
    <row r="130" spans="1:13" ht="11.25">
      <c r="A130" s="10">
        <f t="shared" si="3"/>
        <v>116</v>
      </c>
      <c r="B130" s="14">
        <v>42643</v>
      </c>
      <c r="C130" s="16" t="s">
        <v>220</v>
      </c>
      <c r="D130" s="10" t="s">
        <v>51</v>
      </c>
      <c r="E130" s="11" t="s">
        <v>1</v>
      </c>
      <c r="F130" s="36">
        <v>39</v>
      </c>
      <c r="G130" s="33">
        <v>17</v>
      </c>
      <c r="H130" s="28">
        <f t="shared" si="2"/>
        <v>663</v>
      </c>
      <c r="L130" s="8"/>
      <c r="M130" s="8"/>
    </row>
    <row r="131" spans="1:13" ht="11.25">
      <c r="A131" s="10">
        <f t="shared" si="3"/>
        <v>117</v>
      </c>
      <c r="B131" s="14">
        <v>42643</v>
      </c>
      <c r="C131" s="16" t="s">
        <v>221</v>
      </c>
      <c r="D131" s="63" t="s">
        <v>534</v>
      </c>
      <c r="E131" s="11" t="s">
        <v>1</v>
      </c>
      <c r="F131" s="36">
        <v>29</v>
      </c>
      <c r="G131" s="33">
        <v>614.41</v>
      </c>
      <c r="H131" s="28">
        <f t="shared" si="2"/>
        <v>17817.89</v>
      </c>
      <c r="L131" s="8"/>
      <c r="M131" s="8"/>
    </row>
    <row r="132" spans="1:13" ht="11.25">
      <c r="A132" s="10">
        <f t="shared" si="3"/>
        <v>118</v>
      </c>
      <c r="B132" s="14">
        <v>42643</v>
      </c>
      <c r="C132" s="16" t="s">
        <v>222</v>
      </c>
      <c r="D132" s="63" t="s">
        <v>535</v>
      </c>
      <c r="E132" s="11" t="s">
        <v>1</v>
      </c>
      <c r="F132" s="36">
        <v>92</v>
      </c>
      <c r="G132" s="33">
        <v>2.19</v>
      </c>
      <c r="H132" s="28">
        <f t="shared" si="2"/>
        <v>201.48</v>
      </c>
      <c r="L132" s="8"/>
      <c r="M132" s="8"/>
    </row>
    <row r="133" spans="1:13" ht="11.25">
      <c r="A133" s="10">
        <f t="shared" si="3"/>
        <v>119</v>
      </c>
      <c r="B133" s="14">
        <v>42643</v>
      </c>
      <c r="C133" s="16" t="s">
        <v>224</v>
      </c>
      <c r="D133" s="63" t="s">
        <v>539</v>
      </c>
      <c r="E133" s="11" t="s">
        <v>1</v>
      </c>
      <c r="F133" s="57">
        <v>4500</v>
      </c>
      <c r="G133" s="33">
        <v>0.66</v>
      </c>
      <c r="H133" s="28">
        <f t="shared" si="2"/>
        <v>2970</v>
      </c>
      <c r="L133" s="8"/>
      <c r="M133" s="8"/>
    </row>
    <row r="134" spans="1:13" ht="11.25">
      <c r="A134" s="10">
        <f t="shared" si="3"/>
        <v>120</v>
      </c>
      <c r="B134" s="14">
        <v>42643</v>
      </c>
      <c r="C134" s="16" t="s">
        <v>225</v>
      </c>
      <c r="D134" s="63" t="s">
        <v>536</v>
      </c>
      <c r="E134" s="11" t="s">
        <v>1</v>
      </c>
      <c r="F134" s="57">
        <v>3000</v>
      </c>
      <c r="G134" s="33">
        <v>2.7</v>
      </c>
      <c r="H134" s="28">
        <f t="shared" si="2"/>
        <v>8100.000000000001</v>
      </c>
      <c r="L134" s="8"/>
      <c r="M134" s="8"/>
    </row>
    <row r="135" spans="1:13" ht="11.25">
      <c r="A135" s="10">
        <f t="shared" si="3"/>
        <v>121</v>
      </c>
      <c r="B135" s="14">
        <v>42643</v>
      </c>
      <c r="C135" s="16" t="s">
        <v>226</v>
      </c>
      <c r="D135" s="63" t="s">
        <v>537</v>
      </c>
      <c r="E135" s="11" t="s">
        <v>1</v>
      </c>
      <c r="F135" s="57">
        <v>1750</v>
      </c>
      <c r="G135" s="33">
        <v>2.24</v>
      </c>
      <c r="H135" s="28">
        <f t="shared" si="2"/>
        <v>3920.0000000000005</v>
      </c>
      <c r="L135" s="8"/>
      <c r="M135" s="8"/>
    </row>
    <row r="136" spans="1:13" ht="11.25">
      <c r="A136" s="10">
        <f t="shared" si="3"/>
        <v>122</v>
      </c>
      <c r="B136" s="14">
        <v>42643</v>
      </c>
      <c r="C136" s="16" t="s">
        <v>444</v>
      </c>
      <c r="D136" s="63" t="s">
        <v>538</v>
      </c>
      <c r="E136" s="11" t="s">
        <v>1</v>
      </c>
      <c r="F136" s="57">
        <v>15000</v>
      </c>
      <c r="G136" s="33">
        <v>2.29</v>
      </c>
      <c r="H136" s="28">
        <f t="shared" si="2"/>
        <v>34350</v>
      </c>
      <c r="L136" s="8"/>
      <c r="M136" s="8"/>
    </row>
    <row r="137" spans="1:13" ht="11.25">
      <c r="A137" s="10">
        <f t="shared" si="3"/>
        <v>123</v>
      </c>
      <c r="B137" s="14">
        <v>42643</v>
      </c>
      <c r="C137" s="16" t="s">
        <v>227</v>
      </c>
      <c r="D137" s="63" t="s">
        <v>540</v>
      </c>
      <c r="E137" s="11" t="s">
        <v>1</v>
      </c>
      <c r="F137" s="57">
        <v>13695</v>
      </c>
      <c r="G137" s="33">
        <v>1.32</v>
      </c>
      <c r="H137" s="28">
        <f t="shared" si="2"/>
        <v>18077.4</v>
      </c>
      <c r="L137" s="8"/>
      <c r="M137" s="8"/>
    </row>
    <row r="138" spans="1:13" ht="11.25">
      <c r="A138" s="10">
        <f t="shared" si="3"/>
        <v>124</v>
      </c>
      <c r="B138" s="14">
        <v>42643</v>
      </c>
      <c r="C138" s="16" t="s">
        <v>447</v>
      </c>
      <c r="D138" s="10" t="s">
        <v>107</v>
      </c>
      <c r="E138" s="11" t="s">
        <v>1</v>
      </c>
      <c r="F138" s="36">
        <v>2</v>
      </c>
      <c r="G138" s="33">
        <v>35.59</v>
      </c>
      <c r="H138" s="28">
        <f t="shared" si="2"/>
        <v>71.18</v>
      </c>
      <c r="L138" s="8"/>
      <c r="M138" s="8"/>
    </row>
    <row r="139" spans="1:13" s="37" customFormat="1" ht="11.25">
      <c r="A139" s="10">
        <f t="shared" si="3"/>
        <v>125</v>
      </c>
      <c r="B139" s="14">
        <v>42643</v>
      </c>
      <c r="C139" s="35" t="s">
        <v>228</v>
      </c>
      <c r="D139" s="64" t="s">
        <v>543</v>
      </c>
      <c r="E139" s="11" t="s">
        <v>1</v>
      </c>
      <c r="F139" s="26">
        <v>130</v>
      </c>
      <c r="G139" s="33">
        <v>300</v>
      </c>
      <c r="H139" s="28">
        <f t="shared" si="2"/>
        <v>39000</v>
      </c>
      <c r="L139" s="38"/>
      <c r="M139" s="38"/>
    </row>
    <row r="140" spans="1:13" ht="11.25">
      <c r="A140" s="10">
        <f t="shared" si="3"/>
        <v>126</v>
      </c>
      <c r="B140" s="14">
        <v>42643</v>
      </c>
      <c r="C140" s="16" t="s">
        <v>229</v>
      </c>
      <c r="D140" s="63" t="s">
        <v>544</v>
      </c>
      <c r="E140" s="11" t="s">
        <v>1</v>
      </c>
      <c r="F140" s="36">
        <v>163</v>
      </c>
      <c r="G140" s="33">
        <v>78.25</v>
      </c>
      <c r="H140" s="28">
        <f t="shared" si="2"/>
        <v>12754.75</v>
      </c>
      <c r="L140" s="8"/>
      <c r="M140" s="8"/>
    </row>
    <row r="141" spans="1:13" ht="11.25">
      <c r="A141" s="10">
        <f t="shared" si="3"/>
        <v>127</v>
      </c>
      <c r="B141" s="14">
        <v>42643</v>
      </c>
      <c r="C141" s="16" t="s">
        <v>230</v>
      </c>
      <c r="D141" s="63" t="s">
        <v>541</v>
      </c>
      <c r="E141" s="11" t="s">
        <v>1</v>
      </c>
      <c r="F141" s="36">
        <v>70</v>
      </c>
      <c r="G141" s="33">
        <v>225</v>
      </c>
      <c r="H141" s="28">
        <f t="shared" si="2"/>
        <v>15750</v>
      </c>
      <c r="L141" s="8"/>
      <c r="M141" s="8"/>
    </row>
    <row r="142" spans="1:13" ht="11.25">
      <c r="A142" s="10">
        <f t="shared" si="3"/>
        <v>128</v>
      </c>
      <c r="B142" s="14">
        <v>42643</v>
      </c>
      <c r="C142" s="16" t="s">
        <v>231</v>
      </c>
      <c r="D142" s="63" t="s">
        <v>542</v>
      </c>
      <c r="E142" s="11" t="s">
        <v>1</v>
      </c>
      <c r="F142" s="36">
        <v>53</v>
      </c>
      <c r="G142" s="33">
        <v>225</v>
      </c>
      <c r="H142" s="28">
        <f t="shared" si="2"/>
        <v>11925</v>
      </c>
      <c r="L142" s="8"/>
      <c r="M142" s="8"/>
    </row>
    <row r="143" spans="1:13" ht="11.25">
      <c r="A143" s="10">
        <f t="shared" si="3"/>
        <v>129</v>
      </c>
      <c r="B143" s="14">
        <v>42643</v>
      </c>
      <c r="C143" s="16" t="s">
        <v>450</v>
      </c>
      <c r="D143" s="10" t="s">
        <v>110</v>
      </c>
      <c r="E143" s="11" t="s">
        <v>1</v>
      </c>
      <c r="F143" s="36">
        <v>900</v>
      </c>
      <c r="G143" s="33">
        <v>14.37</v>
      </c>
      <c r="H143" s="28">
        <f t="shared" si="2"/>
        <v>12933</v>
      </c>
      <c r="L143" s="8"/>
      <c r="M143" s="8"/>
    </row>
    <row r="144" spans="1:13" ht="11.25">
      <c r="A144" s="10">
        <f t="shared" si="3"/>
        <v>130</v>
      </c>
      <c r="B144" s="14">
        <v>42643</v>
      </c>
      <c r="C144" s="16" t="s">
        <v>443</v>
      </c>
      <c r="D144" s="10" t="s">
        <v>104</v>
      </c>
      <c r="E144" s="11" t="s">
        <v>1</v>
      </c>
      <c r="F144" s="36">
        <v>740</v>
      </c>
      <c r="G144" s="33">
        <v>145.54</v>
      </c>
      <c r="H144" s="28">
        <f aca="true" t="shared" si="4" ref="H144:H206">F144*G144</f>
        <v>107699.59999999999</v>
      </c>
      <c r="L144" s="8"/>
      <c r="M144" s="8"/>
    </row>
    <row r="145" spans="1:13" s="37" customFormat="1" ht="11.25">
      <c r="A145" s="10">
        <f t="shared" si="3"/>
        <v>131</v>
      </c>
      <c r="B145" s="50">
        <v>42643</v>
      </c>
      <c r="C145" s="35" t="s">
        <v>232</v>
      </c>
      <c r="D145" s="64" t="s">
        <v>632</v>
      </c>
      <c r="E145" s="36" t="s">
        <v>1</v>
      </c>
      <c r="F145" s="36">
        <v>3</v>
      </c>
      <c r="G145" s="33">
        <v>408.09</v>
      </c>
      <c r="H145" s="28">
        <f t="shared" si="4"/>
        <v>1224.27</v>
      </c>
      <c r="L145" s="38"/>
      <c r="M145" s="38"/>
    </row>
    <row r="146" spans="1:13" ht="11.25">
      <c r="A146" s="10">
        <f>A145+1</f>
        <v>132</v>
      </c>
      <c r="B146" s="14">
        <v>42643</v>
      </c>
      <c r="C146" s="16" t="s">
        <v>233</v>
      </c>
      <c r="D146" s="10" t="s">
        <v>633</v>
      </c>
      <c r="E146" s="11" t="s">
        <v>1</v>
      </c>
      <c r="F146" s="36">
        <v>20</v>
      </c>
      <c r="G146" s="33">
        <v>0.18</v>
      </c>
      <c r="H146" s="28">
        <f t="shared" si="4"/>
        <v>3.5999999999999996</v>
      </c>
      <c r="L146" s="8"/>
      <c r="M146" s="8"/>
    </row>
    <row r="147" spans="1:13" ht="11.25">
      <c r="A147" s="10">
        <f aca="true" t="shared" si="5" ref="A146:A207">A146+1</f>
        <v>133</v>
      </c>
      <c r="B147" s="14">
        <v>42643</v>
      </c>
      <c r="C147" s="16" t="s">
        <v>434</v>
      </c>
      <c r="D147" s="10" t="s">
        <v>102</v>
      </c>
      <c r="E147" s="11" t="s">
        <v>6</v>
      </c>
      <c r="F147" s="36">
        <v>10</v>
      </c>
      <c r="G147" s="33">
        <v>1</v>
      </c>
      <c r="H147" s="28">
        <f t="shared" si="4"/>
        <v>10</v>
      </c>
      <c r="L147" s="8"/>
      <c r="M147" s="8"/>
    </row>
    <row r="148" spans="1:13" ht="11.25">
      <c r="A148" s="10">
        <f t="shared" si="5"/>
        <v>134</v>
      </c>
      <c r="B148" s="14">
        <v>42643</v>
      </c>
      <c r="C148" s="16" t="s">
        <v>234</v>
      </c>
      <c r="D148" s="10" t="s">
        <v>52</v>
      </c>
      <c r="E148" s="62" t="s">
        <v>505</v>
      </c>
      <c r="F148" s="36">
        <v>25</v>
      </c>
      <c r="G148" s="33">
        <v>11.21</v>
      </c>
      <c r="H148" s="28">
        <f t="shared" si="4"/>
        <v>280.25</v>
      </c>
      <c r="L148" s="8"/>
      <c r="M148" s="8"/>
    </row>
    <row r="149" spans="1:13" ht="11.25">
      <c r="A149" s="10">
        <f t="shared" si="5"/>
        <v>135</v>
      </c>
      <c r="B149" s="14">
        <v>42643</v>
      </c>
      <c r="C149" s="16" t="s">
        <v>235</v>
      </c>
      <c r="D149" s="10" t="s">
        <v>53</v>
      </c>
      <c r="E149" s="62" t="s">
        <v>505</v>
      </c>
      <c r="F149" s="36">
        <v>100</v>
      </c>
      <c r="G149" s="33">
        <v>19.05</v>
      </c>
      <c r="H149" s="28">
        <f t="shared" si="4"/>
        <v>1905</v>
      </c>
      <c r="L149" s="8"/>
      <c r="M149" s="8"/>
    </row>
    <row r="150" spans="1:13" ht="11.25">
      <c r="A150" s="10">
        <f t="shared" si="5"/>
        <v>136</v>
      </c>
      <c r="B150" s="14">
        <v>42643</v>
      </c>
      <c r="C150" s="16" t="s">
        <v>236</v>
      </c>
      <c r="D150" s="10" t="s">
        <v>54</v>
      </c>
      <c r="E150" s="62" t="s">
        <v>505</v>
      </c>
      <c r="F150" s="36">
        <v>100</v>
      </c>
      <c r="G150" s="33">
        <v>19.05</v>
      </c>
      <c r="H150" s="28">
        <f t="shared" si="4"/>
        <v>1905</v>
      </c>
      <c r="L150" s="8"/>
      <c r="M150" s="8"/>
    </row>
    <row r="151" spans="1:13" ht="11.25">
      <c r="A151" s="10">
        <f t="shared" si="5"/>
        <v>137</v>
      </c>
      <c r="B151" s="14">
        <v>42643</v>
      </c>
      <c r="C151" s="16" t="s">
        <v>237</v>
      </c>
      <c r="D151" s="10" t="s">
        <v>481</v>
      </c>
      <c r="E151" s="11" t="s">
        <v>1</v>
      </c>
      <c r="F151" s="36">
        <v>1</v>
      </c>
      <c r="G151" s="33">
        <v>1.42</v>
      </c>
      <c r="H151" s="28">
        <f t="shared" si="4"/>
        <v>1.42</v>
      </c>
      <c r="L151" s="8"/>
      <c r="M151" s="8"/>
    </row>
    <row r="152" spans="1:13" ht="11.25">
      <c r="A152" s="10">
        <f t="shared" si="5"/>
        <v>138</v>
      </c>
      <c r="B152" s="14">
        <v>42643</v>
      </c>
      <c r="C152" s="16" t="s">
        <v>238</v>
      </c>
      <c r="D152" s="10" t="s">
        <v>55</v>
      </c>
      <c r="E152" s="11" t="s">
        <v>1</v>
      </c>
      <c r="F152" s="36">
        <v>566</v>
      </c>
      <c r="G152" s="33">
        <v>0.72</v>
      </c>
      <c r="H152" s="28">
        <f t="shared" si="4"/>
        <v>407.52</v>
      </c>
      <c r="L152" s="8"/>
      <c r="M152" s="8"/>
    </row>
    <row r="153" spans="1:13" ht="11.25">
      <c r="A153" s="10">
        <f t="shared" si="5"/>
        <v>139</v>
      </c>
      <c r="B153" s="14">
        <v>42643</v>
      </c>
      <c r="C153" s="16" t="s">
        <v>239</v>
      </c>
      <c r="D153" s="63" t="s">
        <v>545</v>
      </c>
      <c r="E153" s="11" t="s">
        <v>1</v>
      </c>
      <c r="F153" s="36">
        <v>5</v>
      </c>
      <c r="G153" s="33">
        <v>630</v>
      </c>
      <c r="H153" s="28">
        <f t="shared" si="4"/>
        <v>3150</v>
      </c>
      <c r="L153" s="8"/>
      <c r="M153" s="8"/>
    </row>
    <row r="154" spans="1:13" ht="11.25">
      <c r="A154" s="10">
        <f t="shared" si="5"/>
        <v>140</v>
      </c>
      <c r="B154" s="14">
        <v>42643</v>
      </c>
      <c r="C154" s="16" t="s">
        <v>240</v>
      </c>
      <c r="D154" s="63" t="s">
        <v>546</v>
      </c>
      <c r="E154" s="11" t="s">
        <v>1</v>
      </c>
      <c r="F154" s="36">
        <v>10</v>
      </c>
      <c r="G154" s="33">
        <v>1598.9</v>
      </c>
      <c r="H154" s="28">
        <f t="shared" si="4"/>
        <v>15989</v>
      </c>
      <c r="L154" s="8"/>
      <c r="M154" s="8"/>
    </row>
    <row r="155" spans="1:13" ht="11.25">
      <c r="A155" s="10">
        <f t="shared" si="5"/>
        <v>141</v>
      </c>
      <c r="B155" s="14">
        <v>42643</v>
      </c>
      <c r="C155" s="16" t="s">
        <v>241</v>
      </c>
      <c r="D155" s="63" t="s">
        <v>547</v>
      </c>
      <c r="E155" s="11" t="s">
        <v>1</v>
      </c>
      <c r="F155" s="36">
        <v>10</v>
      </c>
      <c r="G155" s="33">
        <v>1180</v>
      </c>
      <c r="H155" s="28">
        <f t="shared" si="4"/>
        <v>11800</v>
      </c>
      <c r="L155" s="8"/>
      <c r="M155" s="8"/>
    </row>
    <row r="156" spans="1:13" ht="11.25">
      <c r="A156" s="10">
        <f t="shared" si="5"/>
        <v>142</v>
      </c>
      <c r="B156" s="14">
        <v>42643</v>
      </c>
      <c r="C156" s="16" t="s">
        <v>242</v>
      </c>
      <c r="D156" s="63" t="s">
        <v>548</v>
      </c>
      <c r="E156" s="11" t="s">
        <v>1</v>
      </c>
      <c r="F156" s="36">
        <v>8</v>
      </c>
      <c r="G156" s="33">
        <v>864.05</v>
      </c>
      <c r="H156" s="28">
        <f t="shared" si="4"/>
        <v>6912.4</v>
      </c>
      <c r="L156" s="8"/>
      <c r="M156" s="8"/>
    </row>
    <row r="157" spans="1:13" ht="11.25">
      <c r="A157" s="10">
        <f t="shared" si="5"/>
        <v>143</v>
      </c>
      <c r="B157" s="14">
        <v>42643</v>
      </c>
      <c r="C157" s="16" t="s">
        <v>243</v>
      </c>
      <c r="D157" s="63" t="s">
        <v>549</v>
      </c>
      <c r="E157" s="11" t="s">
        <v>1</v>
      </c>
      <c r="F157" s="36">
        <v>25</v>
      </c>
      <c r="G157" s="33">
        <v>139</v>
      </c>
      <c r="H157" s="28">
        <f t="shared" si="4"/>
        <v>3475</v>
      </c>
      <c r="L157" s="8"/>
      <c r="M157" s="8"/>
    </row>
    <row r="158" spans="1:13" ht="11.25">
      <c r="A158" s="10">
        <f t="shared" si="5"/>
        <v>144</v>
      </c>
      <c r="B158" s="14">
        <v>42643</v>
      </c>
      <c r="C158" s="48" t="s">
        <v>480</v>
      </c>
      <c r="D158" s="63" t="s">
        <v>550</v>
      </c>
      <c r="E158" s="11" t="s">
        <v>1</v>
      </c>
      <c r="F158" s="36">
        <v>15</v>
      </c>
      <c r="G158" s="33">
        <v>139</v>
      </c>
      <c r="H158" s="28">
        <f t="shared" si="4"/>
        <v>2085</v>
      </c>
      <c r="L158" s="8"/>
      <c r="M158" s="8"/>
    </row>
    <row r="159" spans="1:13" ht="11.25">
      <c r="A159" s="10">
        <f t="shared" si="5"/>
        <v>145</v>
      </c>
      <c r="B159" s="14">
        <v>42643</v>
      </c>
      <c r="C159" s="16" t="s">
        <v>246</v>
      </c>
      <c r="D159" s="63" t="s">
        <v>551</v>
      </c>
      <c r="E159" s="11" t="s">
        <v>1</v>
      </c>
      <c r="F159" s="36">
        <v>1</v>
      </c>
      <c r="G159" s="33">
        <v>1245.64</v>
      </c>
      <c r="H159" s="28">
        <f t="shared" si="4"/>
        <v>1245.64</v>
      </c>
      <c r="L159" s="8"/>
      <c r="M159" s="8"/>
    </row>
    <row r="160" spans="1:13" ht="11.25">
      <c r="A160" s="10">
        <f t="shared" si="5"/>
        <v>146</v>
      </c>
      <c r="B160" s="14">
        <v>42643</v>
      </c>
      <c r="C160" s="16" t="s">
        <v>247</v>
      </c>
      <c r="D160" s="10" t="s">
        <v>634</v>
      </c>
      <c r="E160" s="11" t="s">
        <v>1</v>
      </c>
      <c r="F160" s="36">
        <v>151</v>
      </c>
      <c r="G160" s="33">
        <v>5</v>
      </c>
      <c r="H160" s="28">
        <f t="shared" si="4"/>
        <v>755</v>
      </c>
      <c r="L160" s="8"/>
      <c r="M160" s="8"/>
    </row>
    <row r="161" spans="1:13" ht="11.25">
      <c r="A161" s="10">
        <f t="shared" si="5"/>
        <v>147</v>
      </c>
      <c r="B161" s="14">
        <v>42643</v>
      </c>
      <c r="C161" s="16" t="s">
        <v>248</v>
      </c>
      <c r="D161" s="10" t="s">
        <v>59</v>
      </c>
      <c r="E161" s="11" t="s">
        <v>1</v>
      </c>
      <c r="F161" s="36">
        <v>200</v>
      </c>
      <c r="G161" s="33">
        <v>1</v>
      </c>
      <c r="H161" s="28">
        <f t="shared" si="4"/>
        <v>200</v>
      </c>
      <c r="L161" s="8"/>
      <c r="M161" s="8"/>
    </row>
    <row r="162" spans="1:13" ht="11.25">
      <c r="A162" s="10">
        <f t="shared" si="5"/>
        <v>148</v>
      </c>
      <c r="B162" s="14">
        <v>42643</v>
      </c>
      <c r="C162" s="16" t="s">
        <v>249</v>
      </c>
      <c r="D162" s="10" t="s">
        <v>60</v>
      </c>
      <c r="E162" s="11" t="s">
        <v>1</v>
      </c>
      <c r="F162" s="36">
        <v>60</v>
      </c>
      <c r="G162" s="33">
        <v>1.83</v>
      </c>
      <c r="H162" s="28">
        <f t="shared" si="4"/>
        <v>109.80000000000001</v>
      </c>
      <c r="L162" s="8"/>
      <c r="M162" s="8"/>
    </row>
    <row r="163" spans="1:13" ht="11.25">
      <c r="A163" s="10">
        <f t="shared" si="5"/>
        <v>149</v>
      </c>
      <c r="B163" s="14">
        <v>42643</v>
      </c>
      <c r="C163" s="16" t="s">
        <v>250</v>
      </c>
      <c r="D163" s="10" t="s">
        <v>61</v>
      </c>
      <c r="E163" s="11" t="s">
        <v>1</v>
      </c>
      <c r="F163" s="36">
        <v>1</v>
      </c>
      <c r="G163" s="33">
        <v>225</v>
      </c>
      <c r="H163" s="28">
        <f t="shared" si="4"/>
        <v>225</v>
      </c>
      <c r="L163" s="8"/>
      <c r="M163" s="8"/>
    </row>
    <row r="164" spans="1:13" ht="11.25">
      <c r="A164" s="10">
        <f t="shared" si="5"/>
        <v>150</v>
      </c>
      <c r="B164" s="14">
        <v>42643</v>
      </c>
      <c r="C164" s="16" t="s">
        <v>251</v>
      </c>
      <c r="D164" s="63" t="s">
        <v>552</v>
      </c>
      <c r="E164" s="11" t="s">
        <v>1</v>
      </c>
      <c r="F164" s="36">
        <v>59</v>
      </c>
      <c r="G164" s="33">
        <v>34.76</v>
      </c>
      <c r="H164" s="28">
        <f t="shared" si="4"/>
        <v>2050.8399999999997</v>
      </c>
      <c r="L164" s="8"/>
      <c r="M164" s="8"/>
    </row>
    <row r="165" spans="1:13" ht="11.25">
      <c r="A165" s="10">
        <f t="shared" si="5"/>
        <v>151</v>
      </c>
      <c r="B165" s="14">
        <v>42643</v>
      </c>
      <c r="C165" s="16" t="s">
        <v>252</v>
      </c>
      <c r="D165" s="63" t="s">
        <v>553</v>
      </c>
      <c r="E165" s="11" t="s">
        <v>1</v>
      </c>
      <c r="F165" s="36">
        <v>54</v>
      </c>
      <c r="G165" s="33">
        <v>34.99</v>
      </c>
      <c r="H165" s="28">
        <f t="shared" si="4"/>
        <v>1889.46</v>
      </c>
      <c r="L165" s="8"/>
      <c r="M165" s="8"/>
    </row>
    <row r="166" spans="1:13" ht="11.25">
      <c r="A166" s="10">
        <f t="shared" si="5"/>
        <v>152</v>
      </c>
      <c r="B166" s="14">
        <v>42643</v>
      </c>
      <c r="C166" s="16" t="s">
        <v>253</v>
      </c>
      <c r="D166" s="63" t="s">
        <v>554</v>
      </c>
      <c r="E166" s="11" t="s">
        <v>1</v>
      </c>
      <c r="F166" s="36">
        <v>17</v>
      </c>
      <c r="G166" s="33">
        <v>37.99</v>
      </c>
      <c r="H166" s="28">
        <f t="shared" si="4"/>
        <v>645.83</v>
      </c>
      <c r="L166" s="8"/>
      <c r="M166" s="8"/>
    </row>
    <row r="167" spans="1:13" ht="11.25">
      <c r="A167" s="10">
        <f t="shared" si="5"/>
        <v>153</v>
      </c>
      <c r="B167" s="14">
        <v>42643</v>
      </c>
      <c r="C167" s="16" t="s">
        <v>254</v>
      </c>
      <c r="D167" s="63" t="s">
        <v>555</v>
      </c>
      <c r="E167" s="11" t="s">
        <v>1</v>
      </c>
      <c r="F167" s="36">
        <v>50</v>
      </c>
      <c r="G167" s="33">
        <v>32.22</v>
      </c>
      <c r="H167" s="28">
        <f t="shared" si="4"/>
        <v>1611</v>
      </c>
      <c r="L167" s="8"/>
      <c r="M167" s="8"/>
    </row>
    <row r="168" spans="1:13" ht="11.25">
      <c r="A168" s="10">
        <f t="shared" si="5"/>
        <v>154</v>
      </c>
      <c r="B168" s="14">
        <v>42643</v>
      </c>
      <c r="C168" s="16" t="s">
        <v>255</v>
      </c>
      <c r="D168" s="63" t="s">
        <v>556</v>
      </c>
      <c r="E168" s="11" t="s">
        <v>1</v>
      </c>
      <c r="F168" s="36">
        <v>10</v>
      </c>
      <c r="G168" s="33">
        <v>8.95</v>
      </c>
      <c r="H168" s="28">
        <f t="shared" si="4"/>
        <v>89.5</v>
      </c>
      <c r="L168" s="8"/>
      <c r="M168" s="8"/>
    </row>
    <row r="169" spans="1:13" ht="11.25">
      <c r="A169" s="10">
        <f t="shared" si="5"/>
        <v>155</v>
      </c>
      <c r="B169" s="14">
        <v>42643</v>
      </c>
      <c r="C169" s="16" t="s">
        <v>256</v>
      </c>
      <c r="D169" s="63" t="s">
        <v>557</v>
      </c>
      <c r="E169" s="11" t="s">
        <v>1</v>
      </c>
      <c r="F169" s="36">
        <v>1</v>
      </c>
      <c r="G169" s="33">
        <v>492.06</v>
      </c>
      <c r="H169" s="28">
        <f t="shared" si="4"/>
        <v>492.06</v>
      </c>
      <c r="L169" s="8"/>
      <c r="M169" s="8"/>
    </row>
    <row r="170" spans="1:13" ht="11.25">
      <c r="A170" s="10">
        <f t="shared" si="5"/>
        <v>156</v>
      </c>
      <c r="B170" s="14">
        <v>42643</v>
      </c>
      <c r="C170" s="16" t="s">
        <v>257</v>
      </c>
      <c r="D170" s="63" t="s">
        <v>558</v>
      </c>
      <c r="E170" s="11" t="s">
        <v>1</v>
      </c>
      <c r="F170" s="36">
        <v>16</v>
      </c>
      <c r="G170" s="33">
        <v>798</v>
      </c>
      <c r="H170" s="28">
        <f t="shared" si="4"/>
        <v>12768</v>
      </c>
      <c r="L170" s="8"/>
      <c r="M170" s="8"/>
    </row>
    <row r="171" spans="1:13" ht="11.25">
      <c r="A171" s="10">
        <f t="shared" si="5"/>
        <v>157</v>
      </c>
      <c r="B171" s="14">
        <v>42643</v>
      </c>
      <c r="C171" s="16" t="s">
        <v>258</v>
      </c>
      <c r="D171" s="63" t="s">
        <v>559</v>
      </c>
      <c r="E171" s="11" t="s">
        <v>1</v>
      </c>
      <c r="F171" s="36">
        <v>25</v>
      </c>
      <c r="G171" s="33">
        <v>925</v>
      </c>
      <c r="H171" s="28">
        <f t="shared" si="4"/>
        <v>23125</v>
      </c>
      <c r="L171" s="8"/>
      <c r="M171" s="8"/>
    </row>
    <row r="172" spans="1:13" ht="11.25">
      <c r="A172" s="10">
        <f t="shared" si="5"/>
        <v>158</v>
      </c>
      <c r="B172" s="14">
        <v>42643</v>
      </c>
      <c r="C172" s="16" t="s">
        <v>259</v>
      </c>
      <c r="D172" s="63" t="s">
        <v>560</v>
      </c>
      <c r="E172" s="11" t="s">
        <v>1</v>
      </c>
      <c r="F172" s="36">
        <v>3</v>
      </c>
      <c r="G172" s="33">
        <v>375</v>
      </c>
      <c r="H172" s="28">
        <f t="shared" si="4"/>
        <v>1125</v>
      </c>
      <c r="L172" s="8"/>
      <c r="M172" s="8"/>
    </row>
    <row r="173" spans="1:13" ht="11.25">
      <c r="A173" s="10">
        <f t="shared" si="5"/>
        <v>159</v>
      </c>
      <c r="B173" s="14">
        <v>42643</v>
      </c>
      <c r="C173" s="16" t="s">
        <v>260</v>
      </c>
      <c r="D173" s="10" t="s">
        <v>482</v>
      </c>
      <c r="E173" s="11" t="s">
        <v>1</v>
      </c>
      <c r="F173" s="36">
        <v>1</v>
      </c>
      <c r="G173" s="33">
        <v>56</v>
      </c>
      <c r="H173" s="28">
        <f t="shared" si="4"/>
        <v>56</v>
      </c>
      <c r="L173" s="8"/>
      <c r="M173" s="8"/>
    </row>
    <row r="174" spans="1:13" ht="11.25">
      <c r="A174" s="10">
        <f t="shared" si="5"/>
        <v>160</v>
      </c>
      <c r="B174" s="14">
        <v>42643</v>
      </c>
      <c r="C174" s="16" t="s">
        <v>261</v>
      </c>
      <c r="D174" s="63" t="s">
        <v>561</v>
      </c>
      <c r="E174" s="11" t="s">
        <v>1</v>
      </c>
      <c r="F174" s="36">
        <v>18</v>
      </c>
      <c r="G174" s="33">
        <v>212.97</v>
      </c>
      <c r="H174" s="28">
        <f t="shared" si="4"/>
        <v>3833.46</v>
      </c>
      <c r="L174" s="8"/>
      <c r="M174" s="8"/>
    </row>
    <row r="175" spans="1:13" ht="11.25">
      <c r="A175" s="10">
        <f t="shared" si="5"/>
        <v>161</v>
      </c>
      <c r="B175" s="14">
        <v>42643</v>
      </c>
      <c r="C175" s="16" t="s">
        <v>262</v>
      </c>
      <c r="D175" s="63" t="s">
        <v>562</v>
      </c>
      <c r="E175" s="11" t="s">
        <v>1</v>
      </c>
      <c r="F175" s="26">
        <v>2</v>
      </c>
      <c r="G175" s="33">
        <v>100</v>
      </c>
      <c r="H175" s="28">
        <f t="shared" si="4"/>
        <v>200</v>
      </c>
      <c r="L175" s="8"/>
      <c r="M175" s="8"/>
    </row>
    <row r="176" spans="1:13" ht="11.25">
      <c r="A176" s="10">
        <f t="shared" si="5"/>
        <v>162</v>
      </c>
      <c r="B176" s="14">
        <v>42643</v>
      </c>
      <c r="C176" s="16" t="s">
        <v>263</v>
      </c>
      <c r="D176" s="63" t="s">
        <v>635</v>
      </c>
      <c r="E176" s="11" t="s">
        <v>1</v>
      </c>
      <c r="F176" s="36">
        <v>1</v>
      </c>
      <c r="G176" s="33">
        <v>70.8</v>
      </c>
      <c r="H176" s="28">
        <f t="shared" si="4"/>
        <v>70.8</v>
      </c>
      <c r="L176" s="8"/>
      <c r="M176" s="8"/>
    </row>
    <row r="177" spans="1:13" ht="11.25">
      <c r="A177" s="10">
        <f t="shared" si="5"/>
        <v>163</v>
      </c>
      <c r="B177" s="14">
        <v>42643</v>
      </c>
      <c r="C177" s="16" t="s">
        <v>264</v>
      </c>
      <c r="D177" s="63" t="s">
        <v>636</v>
      </c>
      <c r="E177" s="11" t="s">
        <v>1</v>
      </c>
      <c r="F177" s="36">
        <v>36</v>
      </c>
      <c r="G177" s="33">
        <v>18.64</v>
      </c>
      <c r="H177" s="28">
        <f t="shared" si="4"/>
        <v>671.04</v>
      </c>
      <c r="L177" s="8"/>
      <c r="M177" s="8"/>
    </row>
    <row r="178" spans="1:13" ht="11.25">
      <c r="A178" s="10">
        <f t="shared" si="5"/>
        <v>164</v>
      </c>
      <c r="B178" s="14">
        <v>42643</v>
      </c>
      <c r="C178" s="16" t="s">
        <v>265</v>
      </c>
      <c r="D178" s="63" t="s">
        <v>563</v>
      </c>
      <c r="E178" s="11" t="s">
        <v>1</v>
      </c>
      <c r="F178" s="36">
        <v>9</v>
      </c>
      <c r="G178" s="33">
        <v>8.76</v>
      </c>
      <c r="H178" s="28">
        <f t="shared" si="4"/>
        <v>78.84</v>
      </c>
      <c r="L178" s="8"/>
      <c r="M178" s="8"/>
    </row>
    <row r="179" spans="1:13" ht="11.25">
      <c r="A179" s="10">
        <f t="shared" si="5"/>
        <v>165</v>
      </c>
      <c r="B179" s="14">
        <v>42643</v>
      </c>
      <c r="C179" s="16" t="s">
        <v>266</v>
      </c>
      <c r="D179" s="63" t="s">
        <v>564</v>
      </c>
      <c r="E179" s="11" t="s">
        <v>1</v>
      </c>
      <c r="F179" s="36">
        <v>15</v>
      </c>
      <c r="G179" s="33">
        <v>6.5</v>
      </c>
      <c r="H179" s="28">
        <f t="shared" si="4"/>
        <v>97.5</v>
      </c>
      <c r="L179" s="8"/>
      <c r="M179" s="8"/>
    </row>
    <row r="180" spans="1:13" ht="11.25">
      <c r="A180" s="10">
        <f t="shared" si="5"/>
        <v>166</v>
      </c>
      <c r="B180" s="14">
        <v>42643</v>
      </c>
      <c r="C180" s="16" t="s">
        <v>267</v>
      </c>
      <c r="D180" s="63" t="s">
        <v>637</v>
      </c>
      <c r="E180" s="11" t="s">
        <v>1</v>
      </c>
      <c r="F180" s="36">
        <v>158</v>
      </c>
      <c r="G180" s="33">
        <v>1.41</v>
      </c>
      <c r="H180" s="28">
        <f t="shared" si="4"/>
        <v>222.78</v>
      </c>
      <c r="L180" s="8"/>
      <c r="M180" s="8"/>
    </row>
    <row r="181" spans="1:13" ht="11.25">
      <c r="A181" s="10">
        <f t="shared" si="5"/>
        <v>167</v>
      </c>
      <c r="B181" s="14">
        <v>42643</v>
      </c>
      <c r="C181" s="16" t="s">
        <v>268</v>
      </c>
      <c r="D181" s="63" t="s">
        <v>638</v>
      </c>
      <c r="E181" s="11" t="s">
        <v>1</v>
      </c>
      <c r="F181" s="36">
        <v>175</v>
      </c>
      <c r="G181" s="33">
        <v>2.05</v>
      </c>
      <c r="H181" s="28">
        <f t="shared" si="4"/>
        <v>358.74999999999994</v>
      </c>
      <c r="L181" s="8"/>
      <c r="M181" s="8"/>
    </row>
    <row r="182" spans="1:13" ht="11.25">
      <c r="A182" s="10">
        <f t="shared" si="5"/>
        <v>168</v>
      </c>
      <c r="B182" s="14">
        <v>42643</v>
      </c>
      <c r="C182" s="16" t="s">
        <v>269</v>
      </c>
      <c r="D182" s="63" t="s">
        <v>639</v>
      </c>
      <c r="E182" s="11" t="s">
        <v>1</v>
      </c>
      <c r="F182" s="36">
        <v>466</v>
      </c>
      <c r="G182" s="33">
        <v>1.09</v>
      </c>
      <c r="H182" s="28">
        <f t="shared" si="4"/>
        <v>507.94000000000005</v>
      </c>
      <c r="L182" s="8"/>
      <c r="M182" s="8"/>
    </row>
    <row r="183" spans="1:13" ht="11.25">
      <c r="A183" s="10">
        <f t="shared" si="5"/>
        <v>169</v>
      </c>
      <c r="B183" s="14">
        <v>42643</v>
      </c>
      <c r="C183" s="16" t="s">
        <v>270</v>
      </c>
      <c r="D183" s="10" t="s">
        <v>62</v>
      </c>
      <c r="E183" s="11" t="s">
        <v>1</v>
      </c>
      <c r="F183" s="36">
        <v>147</v>
      </c>
      <c r="G183" s="33">
        <v>1.07</v>
      </c>
      <c r="H183" s="28">
        <f t="shared" si="4"/>
        <v>157.29000000000002</v>
      </c>
      <c r="L183" s="8"/>
      <c r="M183" s="8"/>
    </row>
    <row r="184" spans="1:13" ht="11.25">
      <c r="A184" s="10">
        <f t="shared" si="5"/>
        <v>170</v>
      </c>
      <c r="B184" s="14">
        <v>42643</v>
      </c>
      <c r="C184" s="16" t="s">
        <v>271</v>
      </c>
      <c r="D184" s="63" t="s">
        <v>640</v>
      </c>
      <c r="E184" s="11" t="s">
        <v>1</v>
      </c>
      <c r="F184" s="36">
        <v>34</v>
      </c>
      <c r="G184" s="33">
        <v>1.5</v>
      </c>
      <c r="H184" s="28">
        <f t="shared" si="4"/>
        <v>51</v>
      </c>
      <c r="L184" s="8"/>
      <c r="M184" s="8"/>
    </row>
    <row r="185" spans="1:13" ht="11.25">
      <c r="A185" s="10">
        <f t="shared" si="5"/>
        <v>171</v>
      </c>
      <c r="B185" s="14">
        <v>42643</v>
      </c>
      <c r="C185" s="16" t="s">
        <v>272</v>
      </c>
      <c r="D185" s="63" t="s">
        <v>565</v>
      </c>
      <c r="E185" s="11" t="s">
        <v>1</v>
      </c>
      <c r="F185" s="36">
        <v>236</v>
      </c>
      <c r="G185" s="33">
        <v>1.7</v>
      </c>
      <c r="H185" s="28">
        <f t="shared" si="4"/>
        <v>401.2</v>
      </c>
      <c r="L185" s="8"/>
      <c r="M185" s="8"/>
    </row>
    <row r="186" spans="1:13" ht="11.25">
      <c r="A186" s="10">
        <f t="shared" si="5"/>
        <v>172</v>
      </c>
      <c r="B186" s="14">
        <v>42643</v>
      </c>
      <c r="C186" s="16" t="s">
        <v>273</v>
      </c>
      <c r="D186" s="10" t="s">
        <v>63</v>
      </c>
      <c r="E186" s="11" t="s">
        <v>1</v>
      </c>
      <c r="F186" s="36">
        <v>27</v>
      </c>
      <c r="G186" s="33">
        <v>9</v>
      </c>
      <c r="H186" s="28">
        <f t="shared" si="4"/>
        <v>243</v>
      </c>
      <c r="L186" s="8"/>
      <c r="M186" s="8"/>
    </row>
    <row r="187" spans="1:13" ht="11.25">
      <c r="A187" s="10">
        <f t="shared" si="5"/>
        <v>173</v>
      </c>
      <c r="B187" s="14">
        <v>42643</v>
      </c>
      <c r="C187" s="16" t="s">
        <v>483</v>
      </c>
      <c r="D187" s="10" t="s">
        <v>484</v>
      </c>
      <c r="E187" s="11" t="s">
        <v>1</v>
      </c>
      <c r="F187" s="36">
        <v>26</v>
      </c>
      <c r="G187" s="33">
        <v>10.62</v>
      </c>
      <c r="H187" s="28">
        <f t="shared" si="4"/>
        <v>276.12</v>
      </c>
      <c r="L187" s="8"/>
      <c r="M187" s="8"/>
    </row>
    <row r="188" spans="1:13" ht="11.25">
      <c r="A188" s="10">
        <f t="shared" si="5"/>
        <v>174</v>
      </c>
      <c r="B188" s="14">
        <v>42643</v>
      </c>
      <c r="C188" s="16" t="s">
        <v>274</v>
      </c>
      <c r="D188" s="10" t="s">
        <v>64</v>
      </c>
      <c r="E188" s="11" t="s">
        <v>1</v>
      </c>
      <c r="F188" s="36">
        <v>74</v>
      </c>
      <c r="G188" s="33">
        <v>4</v>
      </c>
      <c r="H188" s="28">
        <f t="shared" si="4"/>
        <v>296</v>
      </c>
      <c r="L188" s="8"/>
      <c r="M188" s="8"/>
    </row>
    <row r="189" spans="1:13" ht="11.25">
      <c r="A189" s="10">
        <f t="shared" si="5"/>
        <v>175</v>
      </c>
      <c r="B189" s="14">
        <v>42643</v>
      </c>
      <c r="C189" s="16" t="s">
        <v>275</v>
      </c>
      <c r="D189" s="10" t="s">
        <v>65</v>
      </c>
      <c r="E189" s="11" t="s">
        <v>1</v>
      </c>
      <c r="F189" s="26">
        <v>12</v>
      </c>
      <c r="G189" s="33">
        <v>19</v>
      </c>
      <c r="H189" s="28">
        <f t="shared" si="4"/>
        <v>228</v>
      </c>
      <c r="L189" s="8"/>
      <c r="M189" s="8"/>
    </row>
    <row r="190" spans="1:13" ht="11.25">
      <c r="A190" s="10">
        <f t="shared" si="5"/>
        <v>176</v>
      </c>
      <c r="B190" s="14">
        <v>42643</v>
      </c>
      <c r="C190" s="16" t="s">
        <v>276</v>
      </c>
      <c r="D190" s="63" t="s">
        <v>566</v>
      </c>
      <c r="E190" s="11" t="s">
        <v>1</v>
      </c>
      <c r="F190" s="36">
        <v>47</v>
      </c>
      <c r="G190" s="33">
        <v>3.79</v>
      </c>
      <c r="H190" s="28">
        <f t="shared" si="4"/>
        <v>178.13</v>
      </c>
      <c r="L190" s="8"/>
      <c r="M190" s="8"/>
    </row>
    <row r="191" spans="1:13" ht="11.25">
      <c r="A191" s="10">
        <f t="shared" si="5"/>
        <v>177</v>
      </c>
      <c r="B191" s="14">
        <v>42643</v>
      </c>
      <c r="C191" s="16" t="s">
        <v>277</v>
      </c>
      <c r="D191" s="10" t="s">
        <v>66</v>
      </c>
      <c r="E191" s="11" t="s">
        <v>19</v>
      </c>
      <c r="F191" s="36">
        <v>8</v>
      </c>
      <c r="G191" s="33">
        <v>204</v>
      </c>
      <c r="H191" s="28">
        <f t="shared" si="4"/>
        <v>1632</v>
      </c>
      <c r="L191" s="8"/>
      <c r="M191" s="8"/>
    </row>
    <row r="192" spans="1:13" ht="11.25">
      <c r="A192" s="10">
        <f t="shared" si="5"/>
        <v>178</v>
      </c>
      <c r="B192" s="14">
        <v>42643</v>
      </c>
      <c r="C192" s="16" t="s">
        <v>278</v>
      </c>
      <c r="D192" s="10" t="s">
        <v>67</v>
      </c>
      <c r="E192" s="11" t="s">
        <v>1</v>
      </c>
      <c r="F192" s="36">
        <v>33</v>
      </c>
      <c r="G192" s="33">
        <v>28</v>
      </c>
      <c r="H192" s="28">
        <f t="shared" si="4"/>
        <v>924</v>
      </c>
      <c r="L192" s="8"/>
      <c r="M192" s="8"/>
    </row>
    <row r="193" spans="1:13" ht="11.25">
      <c r="A193" s="10">
        <f t="shared" si="5"/>
        <v>179</v>
      </c>
      <c r="B193" s="14">
        <v>42643</v>
      </c>
      <c r="C193" s="16" t="s">
        <v>279</v>
      </c>
      <c r="D193" s="10" t="s">
        <v>68</v>
      </c>
      <c r="E193" s="11" t="s">
        <v>1</v>
      </c>
      <c r="F193" s="36">
        <v>4</v>
      </c>
      <c r="G193" s="33">
        <v>50</v>
      </c>
      <c r="H193" s="28">
        <f t="shared" si="4"/>
        <v>200</v>
      </c>
      <c r="L193" s="8"/>
      <c r="M193" s="8"/>
    </row>
    <row r="194" spans="1:13" ht="11.25">
      <c r="A194" s="10">
        <f t="shared" si="5"/>
        <v>180</v>
      </c>
      <c r="B194" s="14">
        <v>42643</v>
      </c>
      <c r="C194" s="16" t="s">
        <v>280</v>
      </c>
      <c r="D194" s="10" t="s">
        <v>69</v>
      </c>
      <c r="E194" s="11" t="s">
        <v>70</v>
      </c>
      <c r="F194" s="36">
        <v>153</v>
      </c>
      <c r="G194" s="33">
        <v>136.29</v>
      </c>
      <c r="H194" s="28">
        <f t="shared" si="4"/>
        <v>20852.37</v>
      </c>
      <c r="L194" s="8"/>
      <c r="M194" s="8"/>
    </row>
    <row r="195" spans="1:13" ht="11.25">
      <c r="A195" s="10">
        <f t="shared" si="5"/>
        <v>181</v>
      </c>
      <c r="B195" s="14">
        <v>42643</v>
      </c>
      <c r="C195" s="48" t="s">
        <v>486</v>
      </c>
      <c r="D195" s="10" t="s">
        <v>485</v>
      </c>
      <c r="E195" s="11" t="s">
        <v>70</v>
      </c>
      <c r="F195" s="36">
        <v>2</v>
      </c>
      <c r="G195" s="33">
        <v>143.12</v>
      </c>
      <c r="H195" s="28">
        <f t="shared" si="4"/>
        <v>286.24</v>
      </c>
      <c r="L195" s="8"/>
      <c r="M195" s="8"/>
    </row>
    <row r="196" spans="1:13" ht="11.25">
      <c r="A196" s="10">
        <f t="shared" si="5"/>
        <v>182</v>
      </c>
      <c r="B196" s="14">
        <v>42643</v>
      </c>
      <c r="C196" s="16" t="s">
        <v>281</v>
      </c>
      <c r="D196" s="63" t="s">
        <v>567</v>
      </c>
      <c r="E196" s="11" t="s">
        <v>1</v>
      </c>
      <c r="F196" s="36">
        <v>14</v>
      </c>
      <c r="G196" s="33">
        <v>95</v>
      </c>
      <c r="H196" s="28">
        <f t="shared" si="4"/>
        <v>1330</v>
      </c>
      <c r="L196" s="8"/>
      <c r="M196" s="8"/>
    </row>
    <row r="197" spans="1:13" ht="11.25">
      <c r="A197" s="10">
        <f t="shared" si="5"/>
        <v>183</v>
      </c>
      <c r="B197" s="14">
        <v>42643</v>
      </c>
      <c r="C197" s="16" t="s">
        <v>282</v>
      </c>
      <c r="D197" s="63" t="s">
        <v>568</v>
      </c>
      <c r="E197" s="11" t="s">
        <v>1</v>
      </c>
      <c r="F197" s="36">
        <v>52</v>
      </c>
      <c r="G197" s="33">
        <v>109.74</v>
      </c>
      <c r="H197" s="28">
        <f t="shared" si="4"/>
        <v>5706.48</v>
      </c>
      <c r="L197" s="8"/>
      <c r="M197" s="8"/>
    </row>
    <row r="198" spans="1:13" ht="11.25">
      <c r="A198" s="10">
        <f t="shared" si="5"/>
        <v>184</v>
      </c>
      <c r="B198" s="14">
        <v>42643</v>
      </c>
      <c r="C198" s="16" t="s">
        <v>283</v>
      </c>
      <c r="D198" s="63" t="s">
        <v>569</v>
      </c>
      <c r="E198" s="11" t="s">
        <v>1</v>
      </c>
      <c r="F198" s="36">
        <v>30</v>
      </c>
      <c r="G198" s="33">
        <v>22</v>
      </c>
      <c r="H198" s="28">
        <f t="shared" si="4"/>
        <v>660</v>
      </c>
      <c r="L198" s="8"/>
      <c r="M198" s="8"/>
    </row>
    <row r="199" spans="1:13" ht="11.25">
      <c r="A199" s="10">
        <f t="shared" si="5"/>
        <v>185</v>
      </c>
      <c r="B199" s="14">
        <v>42643</v>
      </c>
      <c r="C199" s="16" t="s">
        <v>284</v>
      </c>
      <c r="D199" s="63" t="s">
        <v>570</v>
      </c>
      <c r="E199" s="11" t="s">
        <v>1</v>
      </c>
      <c r="F199" s="36">
        <v>62</v>
      </c>
      <c r="G199" s="33">
        <v>85</v>
      </c>
      <c r="H199" s="28">
        <f t="shared" si="4"/>
        <v>5270</v>
      </c>
      <c r="L199" s="8"/>
      <c r="M199" s="8"/>
    </row>
    <row r="200" spans="1:13" ht="11.25">
      <c r="A200" s="10">
        <f t="shared" si="5"/>
        <v>186</v>
      </c>
      <c r="B200" s="14">
        <v>42643</v>
      </c>
      <c r="C200" s="16" t="s">
        <v>285</v>
      </c>
      <c r="D200" s="63" t="s">
        <v>571</v>
      </c>
      <c r="E200" s="11" t="s">
        <v>1</v>
      </c>
      <c r="F200" s="36">
        <v>29</v>
      </c>
      <c r="G200" s="33">
        <v>95</v>
      </c>
      <c r="H200" s="28">
        <f t="shared" si="4"/>
        <v>2755</v>
      </c>
      <c r="L200" s="8"/>
      <c r="M200" s="8"/>
    </row>
    <row r="201" spans="1:13" ht="11.25">
      <c r="A201" s="10">
        <f t="shared" si="5"/>
        <v>187</v>
      </c>
      <c r="B201" s="14">
        <v>42643</v>
      </c>
      <c r="C201" s="16" t="s">
        <v>286</v>
      </c>
      <c r="D201" s="63" t="s">
        <v>572</v>
      </c>
      <c r="E201" s="11" t="s">
        <v>1</v>
      </c>
      <c r="F201" s="26">
        <v>16</v>
      </c>
      <c r="G201" s="33">
        <v>186.34</v>
      </c>
      <c r="H201" s="28">
        <f t="shared" si="4"/>
        <v>2981.44</v>
      </c>
      <c r="L201" s="8"/>
      <c r="M201" s="8"/>
    </row>
    <row r="202" spans="1:13" ht="11.25">
      <c r="A202" s="10">
        <f t="shared" si="5"/>
        <v>188</v>
      </c>
      <c r="B202" s="14">
        <v>42643</v>
      </c>
      <c r="C202" s="16" t="s">
        <v>287</v>
      </c>
      <c r="D202" s="63" t="s">
        <v>573</v>
      </c>
      <c r="E202" s="11" t="s">
        <v>1</v>
      </c>
      <c r="F202" s="36">
        <v>22</v>
      </c>
      <c r="G202" s="33">
        <v>138.09</v>
      </c>
      <c r="H202" s="28">
        <f t="shared" si="4"/>
        <v>3037.98</v>
      </c>
      <c r="L202" s="8"/>
      <c r="M202" s="8"/>
    </row>
    <row r="203" spans="1:13" ht="11.25">
      <c r="A203" s="10">
        <f t="shared" si="5"/>
        <v>189</v>
      </c>
      <c r="B203" s="14">
        <v>42643</v>
      </c>
      <c r="C203" s="16" t="s">
        <v>288</v>
      </c>
      <c r="D203" s="63" t="s">
        <v>574</v>
      </c>
      <c r="E203" s="11" t="s">
        <v>1</v>
      </c>
      <c r="F203" s="36">
        <v>35</v>
      </c>
      <c r="G203" s="33">
        <v>235.64</v>
      </c>
      <c r="H203" s="28">
        <f t="shared" si="4"/>
        <v>8247.4</v>
      </c>
      <c r="L203" s="8"/>
      <c r="M203" s="8"/>
    </row>
    <row r="204" spans="1:13" ht="11.25">
      <c r="A204" s="10">
        <f t="shared" si="5"/>
        <v>190</v>
      </c>
      <c r="B204" s="14">
        <v>42643</v>
      </c>
      <c r="C204" s="16" t="s">
        <v>289</v>
      </c>
      <c r="D204" s="63" t="s">
        <v>575</v>
      </c>
      <c r="E204" s="11" t="s">
        <v>1</v>
      </c>
      <c r="F204" s="36">
        <v>45</v>
      </c>
      <c r="G204" s="33">
        <v>230.1</v>
      </c>
      <c r="H204" s="28">
        <f t="shared" si="4"/>
        <v>10354.5</v>
      </c>
      <c r="L204" s="8"/>
      <c r="M204" s="8"/>
    </row>
    <row r="205" spans="1:13" ht="11.25">
      <c r="A205" s="10">
        <f t="shared" si="5"/>
        <v>191</v>
      </c>
      <c r="B205" s="14">
        <v>42643</v>
      </c>
      <c r="C205" s="16" t="s">
        <v>290</v>
      </c>
      <c r="D205" s="63" t="s">
        <v>576</v>
      </c>
      <c r="E205" s="11" t="s">
        <v>1</v>
      </c>
      <c r="F205" s="36">
        <v>32</v>
      </c>
      <c r="G205" s="33">
        <v>177</v>
      </c>
      <c r="H205" s="28">
        <f t="shared" si="4"/>
        <v>5664</v>
      </c>
      <c r="L205" s="8"/>
      <c r="M205" s="8"/>
    </row>
    <row r="206" spans="1:13" ht="11.25">
      <c r="A206" s="10">
        <f t="shared" si="5"/>
        <v>192</v>
      </c>
      <c r="B206" s="14">
        <v>42643</v>
      </c>
      <c r="C206" s="16" t="s">
        <v>291</v>
      </c>
      <c r="D206" s="63" t="s">
        <v>577</v>
      </c>
      <c r="E206" s="11" t="s">
        <v>1</v>
      </c>
      <c r="F206" s="36">
        <v>105</v>
      </c>
      <c r="G206" s="33">
        <v>77</v>
      </c>
      <c r="H206" s="28">
        <f t="shared" si="4"/>
        <v>8085</v>
      </c>
      <c r="L206" s="8"/>
      <c r="M206" s="8"/>
    </row>
    <row r="207" spans="1:13" ht="11.25">
      <c r="A207" s="10">
        <f t="shared" si="5"/>
        <v>193</v>
      </c>
      <c r="B207" s="14">
        <v>42643</v>
      </c>
      <c r="C207" s="16" t="s">
        <v>292</v>
      </c>
      <c r="D207" s="10" t="s">
        <v>71</v>
      </c>
      <c r="E207" s="11" t="s">
        <v>1</v>
      </c>
      <c r="F207" s="36">
        <v>11</v>
      </c>
      <c r="G207" s="33">
        <v>300</v>
      </c>
      <c r="H207" s="28">
        <f aca="true" t="shared" si="6" ref="H207:H283">F207*G207</f>
        <v>3300</v>
      </c>
      <c r="L207" s="8"/>
      <c r="M207" s="8"/>
    </row>
    <row r="208" spans="1:13" ht="11.25">
      <c r="A208" s="10">
        <f aca="true" t="shared" si="7" ref="A208:A271">A207+1</f>
        <v>194</v>
      </c>
      <c r="B208" s="14">
        <v>42643</v>
      </c>
      <c r="C208" s="16" t="s">
        <v>293</v>
      </c>
      <c r="D208" s="10" t="s">
        <v>72</v>
      </c>
      <c r="E208" s="11" t="s">
        <v>1</v>
      </c>
      <c r="F208" s="36">
        <v>10</v>
      </c>
      <c r="G208" s="33">
        <v>313.75</v>
      </c>
      <c r="H208" s="28">
        <f t="shared" si="6"/>
        <v>3137.5</v>
      </c>
      <c r="L208" s="8"/>
      <c r="M208" s="8"/>
    </row>
    <row r="209" spans="1:13" ht="11.25">
      <c r="A209" s="10">
        <f t="shared" si="7"/>
        <v>195</v>
      </c>
      <c r="B209" s="14">
        <v>42643</v>
      </c>
      <c r="C209" s="16" t="s">
        <v>294</v>
      </c>
      <c r="D209" s="63" t="s">
        <v>578</v>
      </c>
      <c r="E209" s="11" t="s">
        <v>1</v>
      </c>
      <c r="F209" s="36">
        <v>5</v>
      </c>
      <c r="G209" s="33">
        <v>34745.72</v>
      </c>
      <c r="H209" s="28">
        <f t="shared" si="6"/>
        <v>173728.6</v>
      </c>
      <c r="L209" s="8"/>
      <c r="M209" s="8"/>
    </row>
    <row r="210" spans="1:13" ht="11.25">
      <c r="A210" s="10">
        <f t="shared" si="7"/>
        <v>196</v>
      </c>
      <c r="B210" s="14">
        <v>42643</v>
      </c>
      <c r="C210" s="16" t="s">
        <v>295</v>
      </c>
      <c r="D210" s="10" t="s">
        <v>73</v>
      </c>
      <c r="E210" s="11" t="s">
        <v>6</v>
      </c>
      <c r="F210" s="36">
        <v>38</v>
      </c>
      <c r="G210" s="33">
        <v>358.03</v>
      </c>
      <c r="H210" s="28">
        <f t="shared" si="6"/>
        <v>13605.14</v>
      </c>
      <c r="L210" s="8"/>
      <c r="M210" s="8"/>
    </row>
    <row r="211" spans="1:13" ht="11.25">
      <c r="A211" s="10">
        <f t="shared" si="7"/>
        <v>197</v>
      </c>
      <c r="B211" s="14">
        <v>42643</v>
      </c>
      <c r="C211" s="16" t="s">
        <v>296</v>
      </c>
      <c r="D211" s="63" t="s">
        <v>579</v>
      </c>
      <c r="E211" s="11" t="s">
        <v>1</v>
      </c>
      <c r="F211" s="36">
        <v>20</v>
      </c>
      <c r="G211" s="33">
        <v>232.7</v>
      </c>
      <c r="H211" s="28">
        <f t="shared" si="6"/>
        <v>4654</v>
      </c>
      <c r="L211" s="8"/>
      <c r="M211" s="8"/>
    </row>
    <row r="212" spans="1:13" ht="11.25">
      <c r="A212" s="10">
        <f t="shared" si="7"/>
        <v>198</v>
      </c>
      <c r="B212" s="14">
        <v>42643</v>
      </c>
      <c r="C212" s="16" t="s">
        <v>297</v>
      </c>
      <c r="D212" s="63" t="s">
        <v>580</v>
      </c>
      <c r="E212" s="11" t="s">
        <v>1</v>
      </c>
      <c r="F212" s="36">
        <v>23</v>
      </c>
      <c r="G212" s="33">
        <v>206.7</v>
      </c>
      <c r="H212" s="28">
        <f t="shared" si="6"/>
        <v>4754.099999999999</v>
      </c>
      <c r="L212" s="8"/>
      <c r="M212" s="8"/>
    </row>
    <row r="213" spans="1:13" ht="11.25">
      <c r="A213" s="10">
        <f t="shared" si="7"/>
        <v>199</v>
      </c>
      <c r="B213" s="14">
        <v>42643</v>
      </c>
      <c r="C213" s="16" t="s">
        <v>298</v>
      </c>
      <c r="D213" s="63" t="s">
        <v>581</v>
      </c>
      <c r="E213" s="11" t="s">
        <v>1</v>
      </c>
      <c r="F213" s="36">
        <v>19</v>
      </c>
      <c r="G213" s="33">
        <v>232.7</v>
      </c>
      <c r="H213" s="28">
        <f t="shared" si="6"/>
        <v>4421.3</v>
      </c>
      <c r="L213" s="8"/>
      <c r="M213" s="8"/>
    </row>
    <row r="214" spans="1:13" ht="11.25">
      <c r="A214" s="10">
        <f t="shared" si="7"/>
        <v>200</v>
      </c>
      <c r="B214" s="14">
        <v>42643</v>
      </c>
      <c r="C214" s="48" t="s">
        <v>503</v>
      </c>
      <c r="D214" s="63" t="s">
        <v>582</v>
      </c>
      <c r="E214" s="11" t="s">
        <v>1</v>
      </c>
      <c r="F214" s="36">
        <v>17</v>
      </c>
      <c r="G214" s="33">
        <v>125</v>
      </c>
      <c r="H214" s="28">
        <f t="shared" si="6"/>
        <v>2125</v>
      </c>
      <c r="L214" s="8"/>
      <c r="M214" s="8"/>
    </row>
    <row r="215" spans="1:13" ht="11.25">
      <c r="A215" s="10">
        <f t="shared" si="7"/>
        <v>201</v>
      </c>
      <c r="B215" s="14">
        <v>42643</v>
      </c>
      <c r="C215" s="16" t="s">
        <v>299</v>
      </c>
      <c r="D215" s="63" t="s">
        <v>583</v>
      </c>
      <c r="E215" s="11" t="s">
        <v>1</v>
      </c>
      <c r="F215" s="36">
        <v>2</v>
      </c>
      <c r="G215" s="33">
        <v>125</v>
      </c>
      <c r="H215" s="28">
        <f t="shared" si="6"/>
        <v>250</v>
      </c>
      <c r="L215" s="8"/>
      <c r="M215" s="8"/>
    </row>
    <row r="216" spans="1:13" ht="11.25">
      <c r="A216" s="10">
        <f t="shared" si="7"/>
        <v>202</v>
      </c>
      <c r="B216" s="14">
        <v>42643</v>
      </c>
      <c r="C216" s="16" t="s">
        <v>300</v>
      </c>
      <c r="D216" s="63" t="s">
        <v>584</v>
      </c>
      <c r="E216" s="11" t="s">
        <v>1</v>
      </c>
      <c r="F216" s="36">
        <v>4</v>
      </c>
      <c r="G216" s="33">
        <v>125</v>
      </c>
      <c r="H216" s="28">
        <f t="shared" si="6"/>
        <v>500</v>
      </c>
      <c r="L216" s="8"/>
      <c r="M216" s="8"/>
    </row>
    <row r="217" spans="1:13" ht="11.25">
      <c r="A217" s="10">
        <f t="shared" si="7"/>
        <v>203</v>
      </c>
      <c r="B217" s="14">
        <v>42643</v>
      </c>
      <c r="C217" s="16" t="s">
        <v>301</v>
      </c>
      <c r="D217" s="63" t="s">
        <v>585</v>
      </c>
      <c r="E217" s="11" t="s">
        <v>1</v>
      </c>
      <c r="F217" s="36">
        <v>2</v>
      </c>
      <c r="G217" s="33">
        <v>1</v>
      </c>
      <c r="H217" s="28">
        <f t="shared" si="6"/>
        <v>2</v>
      </c>
      <c r="L217" s="8"/>
      <c r="M217" s="8"/>
    </row>
    <row r="218" spans="1:13" ht="11.25">
      <c r="A218" s="10">
        <f t="shared" si="7"/>
        <v>204</v>
      </c>
      <c r="B218" s="14">
        <v>42643</v>
      </c>
      <c r="C218" s="16" t="s">
        <v>302</v>
      </c>
      <c r="D218" s="63" t="s">
        <v>586</v>
      </c>
      <c r="E218" s="11" t="s">
        <v>1</v>
      </c>
      <c r="F218" s="36">
        <v>3</v>
      </c>
      <c r="G218" s="33">
        <v>125</v>
      </c>
      <c r="H218" s="28">
        <f t="shared" si="6"/>
        <v>375</v>
      </c>
      <c r="L218" s="8"/>
      <c r="M218" s="8"/>
    </row>
    <row r="219" spans="1:13" ht="11.25">
      <c r="A219" s="10">
        <f t="shared" si="7"/>
        <v>205</v>
      </c>
      <c r="B219" s="14">
        <v>42643</v>
      </c>
      <c r="C219" s="16" t="s">
        <v>303</v>
      </c>
      <c r="D219" s="63" t="s">
        <v>587</v>
      </c>
      <c r="E219" s="11" t="s">
        <v>1</v>
      </c>
      <c r="F219" s="36">
        <v>2</v>
      </c>
      <c r="G219" s="33">
        <v>1</v>
      </c>
      <c r="H219" s="28">
        <f t="shared" si="6"/>
        <v>2</v>
      </c>
      <c r="L219" s="8"/>
      <c r="M219" s="8"/>
    </row>
    <row r="220" spans="1:13" ht="11.25">
      <c r="A220" s="10">
        <f t="shared" si="7"/>
        <v>206</v>
      </c>
      <c r="B220" s="14">
        <v>42643</v>
      </c>
      <c r="C220" s="16" t="s">
        <v>304</v>
      </c>
      <c r="D220" s="63" t="s">
        <v>588</v>
      </c>
      <c r="E220" s="11" t="s">
        <v>1</v>
      </c>
      <c r="F220" s="36">
        <v>78</v>
      </c>
      <c r="G220" s="33">
        <v>1</v>
      </c>
      <c r="H220" s="28">
        <f t="shared" si="6"/>
        <v>78</v>
      </c>
      <c r="L220" s="8"/>
      <c r="M220" s="8"/>
    </row>
    <row r="221" spans="1:13" ht="11.25">
      <c r="A221" s="10">
        <f t="shared" si="7"/>
        <v>207</v>
      </c>
      <c r="B221" s="14">
        <v>42643</v>
      </c>
      <c r="C221" s="16" t="s">
        <v>305</v>
      </c>
      <c r="D221" s="63" t="s">
        <v>589</v>
      </c>
      <c r="E221" s="11" t="s">
        <v>1</v>
      </c>
      <c r="F221" s="36">
        <v>2</v>
      </c>
      <c r="G221" s="33">
        <v>125</v>
      </c>
      <c r="H221" s="28">
        <f t="shared" si="6"/>
        <v>250</v>
      </c>
      <c r="L221" s="8"/>
      <c r="M221" s="8"/>
    </row>
    <row r="222" spans="1:13" ht="11.25">
      <c r="A222" s="10">
        <f t="shared" si="7"/>
        <v>208</v>
      </c>
      <c r="B222" s="14">
        <v>42643</v>
      </c>
      <c r="C222" s="16" t="s">
        <v>306</v>
      </c>
      <c r="D222" s="63" t="s">
        <v>590</v>
      </c>
      <c r="E222" s="11" t="s">
        <v>1</v>
      </c>
      <c r="F222" s="36">
        <v>3</v>
      </c>
      <c r="G222" s="33">
        <v>1</v>
      </c>
      <c r="H222" s="28">
        <f t="shared" si="6"/>
        <v>3</v>
      </c>
      <c r="L222" s="8"/>
      <c r="M222" s="8"/>
    </row>
    <row r="223" spans="1:13" ht="11.25">
      <c r="A223" s="10">
        <f t="shared" si="7"/>
        <v>209</v>
      </c>
      <c r="B223" s="14">
        <v>42643</v>
      </c>
      <c r="C223" s="16" t="s">
        <v>307</v>
      </c>
      <c r="D223" s="63" t="s">
        <v>591</v>
      </c>
      <c r="E223" s="11" t="s">
        <v>1</v>
      </c>
      <c r="F223" s="36">
        <v>2</v>
      </c>
      <c r="G223" s="33">
        <v>1</v>
      </c>
      <c r="H223" s="28">
        <f t="shared" si="6"/>
        <v>2</v>
      </c>
      <c r="L223" s="8"/>
      <c r="M223" s="8"/>
    </row>
    <row r="224" spans="1:13" ht="11.25">
      <c r="A224" s="10">
        <f t="shared" si="7"/>
        <v>210</v>
      </c>
      <c r="B224" s="14">
        <v>42643</v>
      </c>
      <c r="C224" s="16" t="s">
        <v>308</v>
      </c>
      <c r="D224" s="63" t="s">
        <v>592</v>
      </c>
      <c r="E224" s="11" t="s">
        <v>1</v>
      </c>
      <c r="F224" s="36">
        <v>40</v>
      </c>
      <c r="G224" s="33">
        <v>1</v>
      </c>
      <c r="H224" s="28">
        <f t="shared" si="6"/>
        <v>40</v>
      </c>
      <c r="L224" s="8"/>
      <c r="M224" s="8"/>
    </row>
    <row r="225" spans="1:13" ht="11.25">
      <c r="A225" s="10">
        <f t="shared" si="7"/>
        <v>211</v>
      </c>
      <c r="B225" s="14">
        <v>42643</v>
      </c>
      <c r="C225" s="16" t="s">
        <v>309</v>
      </c>
      <c r="D225" s="63" t="s">
        <v>593</v>
      </c>
      <c r="E225" s="11" t="s">
        <v>1</v>
      </c>
      <c r="F225" s="36">
        <v>21</v>
      </c>
      <c r="G225" s="33">
        <v>206</v>
      </c>
      <c r="H225" s="28">
        <f t="shared" si="6"/>
        <v>4326</v>
      </c>
      <c r="L225" s="8"/>
      <c r="M225" s="8"/>
    </row>
    <row r="226" spans="1:13" ht="11.25">
      <c r="A226" s="10">
        <f t="shared" si="7"/>
        <v>212</v>
      </c>
      <c r="B226" s="14">
        <v>42643</v>
      </c>
      <c r="C226" s="16" t="s">
        <v>310</v>
      </c>
      <c r="D226" s="63" t="s">
        <v>594</v>
      </c>
      <c r="E226" s="11" t="s">
        <v>1</v>
      </c>
      <c r="F226" s="36">
        <v>23</v>
      </c>
      <c r="G226" s="33">
        <v>1</v>
      </c>
      <c r="H226" s="28">
        <f t="shared" si="6"/>
        <v>23</v>
      </c>
      <c r="L226" s="8"/>
      <c r="M226" s="8"/>
    </row>
    <row r="227" spans="1:13" ht="11.25">
      <c r="A227" s="10">
        <f t="shared" si="7"/>
        <v>213</v>
      </c>
      <c r="B227" s="14">
        <v>42643</v>
      </c>
      <c r="C227" s="16" t="s">
        <v>311</v>
      </c>
      <c r="D227" s="63" t="s">
        <v>595</v>
      </c>
      <c r="E227" s="11" t="s">
        <v>1</v>
      </c>
      <c r="F227" s="36">
        <v>13</v>
      </c>
      <c r="G227" s="33">
        <v>180</v>
      </c>
      <c r="H227" s="28">
        <f t="shared" si="6"/>
        <v>2340</v>
      </c>
      <c r="L227" s="8"/>
      <c r="M227" s="8"/>
    </row>
    <row r="228" spans="1:13" ht="11.25">
      <c r="A228" s="10">
        <f t="shared" si="7"/>
        <v>214</v>
      </c>
      <c r="B228" s="14">
        <v>42643</v>
      </c>
      <c r="C228" s="16" t="s">
        <v>312</v>
      </c>
      <c r="D228" s="63" t="s">
        <v>596</v>
      </c>
      <c r="E228" s="11" t="s">
        <v>1</v>
      </c>
      <c r="F228" s="36">
        <v>6</v>
      </c>
      <c r="G228" s="33">
        <v>1</v>
      </c>
      <c r="H228" s="28">
        <f t="shared" si="6"/>
        <v>6</v>
      </c>
      <c r="L228" s="8"/>
      <c r="M228" s="8"/>
    </row>
    <row r="229" spans="1:13" ht="11.25">
      <c r="A229" s="10">
        <f t="shared" si="7"/>
        <v>215</v>
      </c>
      <c r="B229" s="14">
        <v>42643</v>
      </c>
      <c r="C229" s="16" t="s">
        <v>313</v>
      </c>
      <c r="D229" s="63" t="s">
        <v>597</v>
      </c>
      <c r="E229" s="11" t="s">
        <v>1</v>
      </c>
      <c r="F229" s="36">
        <v>16</v>
      </c>
      <c r="G229" s="33">
        <v>1</v>
      </c>
      <c r="H229" s="28">
        <f t="shared" si="6"/>
        <v>16</v>
      </c>
      <c r="L229" s="8"/>
      <c r="M229" s="8"/>
    </row>
    <row r="230" spans="1:13" ht="11.25">
      <c r="A230" s="10">
        <f t="shared" si="7"/>
        <v>216</v>
      </c>
      <c r="B230" s="14">
        <v>42643</v>
      </c>
      <c r="C230" s="16" t="s">
        <v>314</v>
      </c>
      <c r="D230" s="63" t="s">
        <v>598</v>
      </c>
      <c r="E230" s="11" t="s">
        <v>1</v>
      </c>
      <c r="F230" s="36">
        <v>155</v>
      </c>
      <c r="G230" s="33">
        <v>5</v>
      </c>
      <c r="H230" s="28">
        <f t="shared" si="6"/>
        <v>775</v>
      </c>
      <c r="L230" s="8"/>
      <c r="M230" s="8"/>
    </row>
    <row r="231" spans="1:13" ht="11.25">
      <c r="A231" s="10">
        <f t="shared" si="7"/>
        <v>217</v>
      </c>
      <c r="B231" s="14">
        <v>42643</v>
      </c>
      <c r="C231" s="16" t="s">
        <v>315</v>
      </c>
      <c r="D231" s="63" t="s">
        <v>599</v>
      </c>
      <c r="E231" s="11" t="s">
        <v>1</v>
      </c>
      <c r="F231" s="36">
        <v>31</v>
      </c>
      <c r="G231" s="33">
        <v>5</v>
      </c>
      <c r="H231" s="28">
        <f t="shared" si="6"/>
        <v>155</v>
      </c>
      <c r="L231" s="8"/>
      <c r="M231" s="8"/>
    </row>
    <row r="232" spans="1:13" ht="11.25">
      <c r="A232" s="10">
        <f t="shared" si="7"/>
        <v>218</v>
      </c>
      <c r="B232" s="14">
        <v>42643</v>
      </c>
      <c r="C232" s="16" t="s">
        <v>316</v>
      </c>
      <c r="D232" s="63" t="s">
        <v>600</v>
      </c>
      <c r="E232" s="11" t="s">
        <v>1</v>
      </c>
      <c r="F232" s="36">
        <v>4</v>
      </c>
      <c r="G232" s="33">
        <v>5</v>
      </c>
      <c r="H232" s="28">
        <f t="shared" si="6"/>
        <v>20</v>
      </c>
      <c r="L232" s="8"/>
      <c r="M232" s="8"/>
    </row>
    <row r="233" spans="1:13" ht="11.25">
      <c r="A233" s="10">
        <f t="shared" si="7"/>
        <v>219</v>
      </c>
      <c r="B233" s="14">
        <v>42643</v>
      </c>
      <c r="C233" s="16" t="s">
        <v>317</v>
      </c>
      <c r="D233" s="63" t="s">
        <v>601</v>
      </c>
      <c r="E233" s="11" t="s">
        <v>1</v>
      </c>
      <c r="F233" s="36">
        <v>16</v>
      </c>
      <c r="G233" s="33">
        <v>5</v>
      </c>
      <c r="H233" s="28">
        <f t="shared" si="6"/>
        <v>80</v>
      </c>
      <c r="L233" s="8"/>
      <c r="M233" s="8"/>
    </row>
    <row r="234" spans="1:13" ht="11.25">
      <c r="A234" s="10">
        <f t="shared" si="7"/>
        <v>220</v>
      </c>
      <c r="B234" s="14">
        <v>42643</v>
      </c>
      <c r="C234" s="16" t="s">
        <v>318</v>
      </c>
      <c r="D234" s="63" t="s">
        <v>602</v>
      </c>
      <c r="E234" s="11" t="s">
        <v>1</v>
      </c>
      <c r="F234" s="36">
        <v>100</v>
      </c>
      <c r="G234" s="33">
        <v>5</v>
      </c>
      <c r="H234" s="28">
        <f t="shared" si="6"/>
        <v>500</v>
      </c>
      <c r="L234" s="8"/>
      <c r="M234" s="8"/>
    </row>
    <row r="235" spans="1:13" ht="11.25">
      <c r="A235" s="10">
        <f t="shared" si="7"/>
        <v>221</v>
      </c>
      <c r="B235" s="14">
        <v>42643</v>
      </c>
      <c r="C235" s="16" t="s">
        <v>319</v>
      </c>
      <c r="D235" s="63" t="s">
        <v>603</v>
      </c>
      <c r="E235" s="11" t="s">
        <v>1</v>
      </c>
      <c r="F235" s="36">
        <v>5</v>
      </c>
      <c r="G235" s="33">
        <v>5</v>
      </c>
      <c r="H235" s="28">
        <f t="shared" si="6"/>
        <v>25</v>
      </c>
      <c r="L235" s="8"/>
      <c r="M235" s="8"/>
    </row>
    <row r="236" spans="1:13" ht="11.25">
      <c r="A236" s="10">
        <f t="shared" si="7"/>
        <v>222</v>
      </c>
      <c r="B236" s="14">
        <v>42643</v>
      </c>
      <c r="C236" s="16" t="s">
        <v>320</v>
      </c>
      <c r="D236" s="63" t="s">
        <v>604</v>
      </c>
      <c r="E236" s="11" t="s">
        <v>1</v>
      </c>
      <c r="F236" s="36">
        <v>1</v>
      </c>
      <c r="G236" s="33">
        <v>113.15</v>
      </c>
      <c r="H236" s="28">
        <f t="shared" si="6"/>
        <v>113.15</v>
      </c>
      <c r="L236" s="8"/>
      <c r="M236" s="8"/>
    </row>
    <row r="237" spans="1:13" ht="11.25">
      <c r="A237" s="10">
        <f t="shared" si="7"/>
        <v>223</v>
      </c>
      <c r="B237" s="14">
        <v>42643</v>
      </c>
      <c r="C237" s="16" t="s">
        <v>321</v>
      </c>
      <c r="D237" s="63" t="s">
        <v>605</v>
      </c>
      <c r="E237" s="11" t="s">
        <v>1</v>
      </c>
      <c r="F237" s="36">
        <v>12</v>
      </c>
      <c r="G237" s="33">
        <v>113.15</v>
      </c>
      <c r="H237" s="28">
        <f t="shared" si="6"/>
        <v>1357.8000000000002</v>
      </c>
      <c r="L237" s="8"/>
      <c r="M237" s="8"/>
    </row>
    <row r="238" spans="1:13" ht="11.25">
      <c r="A238" s="10">
        <f t="shared" si="7"/>
        <v>224</v>
      </c>
      <c r="B238" s="14">
        <v>42643</v>
      </c>
      <c r="C238" s="16" t="s">
        <v>322</v>
      </c>
      <c r="D238" s="63" t="s">
        <v>606</v>
      </c>
      <c r="E238" s="11" t="s">
        <v>1</v>
      </c>
      <c r="F238" s="36">
        <v>21</v>
      </c>
      <c r="G238" s="33">
        <v>121.69</v>
      </c>
      <c r="H238" s="28">
        <f t="shared" si="6"/>
        <v>2555.49</v>
      </c>
      <c r="L238" s="8"/>
      <c r="M238" s="8"/>
    </row>
    <row r="239" spans="1:13" ht="11.25">
      <c r="A239" s="10">
        <f t="shared" si="7"/>
        <v>225</v>
      </c>
      <c r="B239" s="14">
        <v>42643</v>
      </c>
      <c r="C239" s="16" t="s">
        <v>323</v>
      </c>
      <c r="D239" s="10" t="s">
        <v>74</v>
      </c>
      <c r="E239" s="11" t="s">
        <v>1</v>
      </c>
      <c r="F239" s="36">
        <v>32</v>
      </c>
      <c r="G239" s="33">
        <v>8.81</v>
      </c>
      <c r="H239" s="28">
        <f t="shared" si="6"/>
        <v>281.92</v>
      </c>
      <c r="L239" s="8"/>
      <c r="M239" s="8"/>
    </row>
    <row r="240" spans="1:13" ht="11.25">
      <c r="A240" s="10">
        <f t="shared" si="7"/>
        <v>226</v>
      </c>
      <c r="B240" s="14">
        <v>42643</v>
      </c>
      <c r="C240" s="16" t="s">
        <v>324</v>
      </c>
      <c r="D240" s="10" t="s">
        <v>75</v>
      </c>
      <c r="E240" s="11" t="s">
        <v>1</v>
      </c>
      <c r="F240" s="36">
        <v>4</v>
      </c>
      <c r="G240" s="33">
        <v>1</v>
      </c>
      <c r="H240" s="28">
        <f t="shared" si="6"/>
        <v>4</v>
      </c>
      <c r="L240" s="8"/>
      <c r="M240" s="8"/>
    </row>
    <row r="241" spans="1:13" ht="11.25">
      <c r="A241" s="10">
        <f t="shared" si="7"/>
        <v>227</v>
      </c>
      <c r="B241" s="14">
        <v>42643</v>
      </c>
      <c r="C241" s="16" t="s">
        <v>325</v>
      </c>
      <c r="D241" s="63" t="s">
        <v>607</v>
      </c>
      <c r="E241" s="11" t="s">
        <v>11</v>
      </c>
      <c r="F241" s="36">
        <v>5</v>
      </c>
      <c r="G241" s="33">
        <v>1830</v>
      </c>
      <c r="H241" s="28">
        <f t="shared" si="6"/>
        <v>9150</v>
      </c>
      <c r="L241" s="8"/>
      <c r="M241" s="8"/>
    </row>
    <row r="242" spans="1:13" ht="11.25">
      <c r="A242" s="10">
        <f t="shared" si="7"/>
        <v>228</v>
      </c>
      <c r="B242" s="14">
        <v>42643</v>
      </c>
      <c r="C242" s="16" t="s">
        <v>326</v>
      </c>
      <c r="D242" s="63" t="s">
        <v>608</v>
      </c>
      <c r="E242" s="11" t="s">
        <v>11</v>
      </c>
      <c r="F242" s="36">
        <v>2</v>
      </c>
      <c r="G242" s="33">
        <v>1830</v>
      </c>
      <c r="H242" s="28">
        <f t="shared" si="6"/>
        <v>3660</v>
      </c>
      <c r="L242" s="8"/>
      <c r="M242" s="8"/>
    </row>
    <row r="243" spans="1:13" ht="11.25">
      <c r="A243" s="10">
        <f t="shared" si="7"/>
        <v>229</v>
      </c>
      <c r="B243" s="14">
        <v>42643</v>
      </c>
      <c r="C243" s="16" t="s">
        <v>327</v>
      </c>
      <c r="D243" s="63" t="s">
        <v>609</v>
      </c>
      <c r="E243" s="11" t="s">
        <v>11</v>
      </c>
      <c r="F243" s="36">
        <v>2</v>
      </c>
      <c r="G243" s="33">
        <v>1830</v>
      </c>
      <c r="H243" s="28">
        <f t="shared" si="6"/>
        <v>3660</v>
      </c>
      <c r="L243" s="8"/>
      <c r="M243" s="8"/>
    </row>
    <row r="244" spans="1:13" ht="11.25">
      <c r="A244" s="10">
        <f t="shared" si="7"/>
        <v>230</v>
      </c>
      <c r="B244" s="14">
        <v>42643</v>
      </c>
      <c r="C244" s="16" t="s">
        <v>328</v>
      </c>
      <c r="D244" s="63" t="s">
        <v>610</v>
      </c>
      <c r="E244" s="11" t="s">
        <v>11</v>
      </c>
      <c r="F244" s="36">
        <v>1</v>
      </c>
      <c r="G244" s="33">
        <v>1830</v>
      </c>
      <c r="H244" s="28">
        <f t="shared" si="6"/>
        <v>1830</v>
      </c>
      <c r="L244" s="8"/>
      <c r="M244" s="8"/>
    </row>
    <row r="245" spans="1:13" ht="11.25">
      <c r="A245" s="10">
        <f t="shared" si="7"/>
        <v>231</v>
      </c>
      <c r="B245" s="14">
        <v>42643</v>
      </c>
      <c r="C245" s="16" t="s">
        <v>329</v>
      </c>
      <c r="D245" s="63" t="s">
        <v>611</v>
      </c>
      <c r="E245" s="11" t="s">
        <v>11</v>
      </c>
      <c r="F245" s="36">
        <v>1</v>
      </c>
      <c r="G245" s="33">
        <v>1830</v>
      </c>
      <c r="H245" s="28">
        <f t="shared" si="6"/>
        <v>1830</v>
      </c>
      <c r="L245" s="8"/>
      <c r="M245" s="8"/>
    </row>
    <row r="246" spans="1:13" ht="11.25">
      <c r="A246" s="10">
        <f t="shared" si="7"/>
        <v>232</v>
      </c>
      <c r="B246" s="14">
        <v>42643</v>
      </c>
      <c r="C246" s="16" t="s">
        <v>330</v>
      </c>
      <c r="D246" s="63" t="s">
        <v>612</v>
      </c>
      <c r="E246" s="11" t="s">
        <v>11</v>
      </c>
      <c r="F246" s="36">
        <v>4</v>
      </c>
      <c r="G246" s="33">
        <v>950</v>
      </c>
      <c r="H246" s="28">
        <f t="shared" si="6"/>
        <v>3800</v>
      </c>
      <c r="L246" s="8"/>
      <c r="M246" s="8"/>
    </row>
    <row r="247" spans="1:13" ht="11.25">
      <c r="A247" s="10">
        <f t="shared" si="7"/>
        <v>233</v>
      </c>
      <c r="B247" s="14">
        <v>42643</v>
      </c>
      <c r="C247" s="16" t="s">
        <v>331</v>
      </c>
      <c r="D247" s="63" t="s">
        <v>613</v>
      </c>
      <c r="E247" s="11" t="s">
        <v>11</v>
      </c>
      <c r="F247" s="36">
        <v>2</v>
      </c>
      <c r="G247" s="33">
        <v>950</v>
      </c>
      <c r="H247" s="28">
        <f t="shared" si="6"/>
        <v>1900</v>
      </c>
      <c r="L247" s="8"/>
      <c r="M247" s="8"/>
    </row>
    <row r="248" spans="1:13" ht="11.25">
      <c r="A248" s="10">
        <f t="shared" si="7"/>
        <v>234</v>
      </c>
      <c r="B248" s="14">
        <v>42643</v>
      </c>
      <c r="C248" s="16" t="s">
        <v>332</v>
      </c>
      <c r="D248" s="63" t="s">
        <v>614</v>
      </c>
      <c r="E248" s="11" t="s">
        <v>11</v>
      </c>
      <c r="F248" s="36">
        <v>4</v>
      </c>
      <c r="G248" s="33">
        <v>950</v>
      </c>
      <c r="H248" s="28">
        <f t="shared" si="6"/>
        <v>3800</v>
      </c>
      <c r="L248" s="8"/>
      <c r="M248" s="8"/>
    </row>
    <row r="249" spans="1:13" ht="11.25">
      <c r="A249" s="10">
        <f t="shared" si="7"/>
        <v>235</v>
      </c>
      <c r="B249" s="14">
        <v>42643</v>
      </c>
      <c r="C249" s="16" t="s">
        <v>333</v>
      </c>
      <c r="D249" s="63" t="s">
        <v>615</v>
      </c>
      <c r="E249" s="11" t="s">
        <v>11</v>
      </c>
      <c r="F249" s="36">
        <v>4</v>
      </c>
      <c r="G249" s="33">
        <v>1830</v>
      </c>
      <c r="H249" s="28">
        <f t="shared" si="6"/>
        <v>7320</v>
      </c>
      <c r="L249" s="8"/>
      <c r="M249" s="8"/>
    </row>
    <row r="250" spans="1:13" ht="11.25">
      <c r="A250" s="10">
        <f t="shared" si="7"/>
        <v>236</v>
      </c>
      <c r="B250" s="14">
        <v>42643</v>
      </c>
      <c r="C250" s="16" t="s">
        <v>334</v>
      </c>
      <c r="D250" s="63" t="s">
        <v>616</v>
      </c>
      <c r="E250" s="11" t="s">
        <v>11</v>
      </c>
      <c r="F250" s="36">
        <v>3</v>
      </c>
      <c r="G250" s="33">
        <v>950</v>
      </c>
      <c r="H250" s="28">
        <f t="shared" si="6"/>
        <v>2850</v>
      </c>
      <c r="L250" s="8"/>
      <c r="M250" s="8"/>
    </row>
    <row r="251" spans="1:13" ht="11.25">
      <c r="A251" s="10">
        <f t="shared" si="7"/>
        <v>237</v>
      </c>
      <c r="B251" s="14">
        <v>42643</v>
      </c>
      <c r="C251" s="48" t="s">
        <v>487</v>
      </c>
      <c r="D251" s="63" t="s">
        <v>617</v>
      </c>
      <c r="E251" s="11" t="s">
        <v>11</v>
      </c>
      <c r="F251" s="36">
        <v>6</v>
      </c>
      <c r="G251" s="33">
        <v>950</v>
      </c>
      <c r="H251" s="28">
        <f t="shared" si="6"/>
        <v>5700</v>
      </c>
      <c r="L251" s="8"/>
      <c r="M251" s="8"/>
    </row>
    <row r="252" spans="1:13" ht="11.25">
      <c r="A252" s="10">
        <f t="shared" si="7"/>
        <v>238</v>
      </c>
      <c r="B252" s="14">
        <v>42643</v>
      </c>
      <c r="C252" s="48" t="s">
        <v>488</v>
      </c>
      <c r="D252" s="63" t="s">
        <v>618</v>
      </c>
      <c r="E252" s="11" t="s">
        <v>11</v>
      </c>
      <c r="F252" s="36">
        <v>2</v>
      </c>
      <c r="G252" s="33">
        <v>1830</v>
      </c>
      <c r="H252" s="28">
        <f t="shared" si="6"/>
        <v>3660</v>
      </c>
      <c r="L252" s="8"/>
      <c r="M252" s="8"/>
    </row>
    <row r="253" spans="1:13" ht="11.25">
      <c r="A253" s="10">
        <f t="shared" si="7"/>
        <v>239</v>
      </c>
      <c r="B253" s="14">
        <v>42643</v>
      </c>
      <c r="C253" s="16" t="s">
        <v>335</v>
      </c>
      <c r="D253" s="63" t="s">
        <v>619</v>
      </c>
      <c r="E253" s="11" t="s">
        <v>58</v>
      </c>
      <c r="F253" s="36">
        <v>30</v>
      </c>
      <c r="G253" s="33">
        <v>307.49</v>
      </c>
      <c r="H253" s="28">
        <f t="shared" si="6"/>
        <v>9224.7</v>
      </c>
      <c r="L253" s="8"/>
      <c r="M253" s="8"/>
    </row>
    <row r="254" spans="1:13" ht="11.25">
      <c r="A254" s="10">
        <f t="shared" si="7"/>
        <v>240</v>
      </c>
      <c r="B254" s="14">
        <v>42643</v>
      </c>
      <c r="C254" s="16" t="s">
        <v>336</v>
      </c>
      <c r="D254" s="10" t="s">
        <v>76</v>
      </c>
      <c r="E254" s="11" t="s">
        <v>1</v>
      </c>
      <c r="F254" s="36">
        <v>3</v>
      </c>
      <c r="G254" s="33">
        <v>1</v>
      </c>
      <c r="H254" s="28">
        <f t="shared" si="6"/>
        <v>3</v>
      </c>
      <c r="L254" s="8"/>
      <c r="M254" s="8"/>
    </row>
    <row r="255" spans="1:13" ht="11.25">
      <c r="A255" s="10">
        <f t="shared" si="7"/>
        <v>241</v>
      </c>
      <c r="B255" s="14">
        <v>42643</v>
      </c>
      <c r="C255" s="16" t="s">
        <v>337</v>
      </c>
      <c r="D255" s="63" t="s">
        <v>641</v>
      </c>
      <c r="E255" s="11" t="s">
        <v>1</v>
      </c>
      <c r="F255" s="36">
        <v>32</v>
      </c>
      <c r="G255" s="33">
        <v>124.05</v>
      </c>
      <c r="H255" s="28">
        <f t="shared" si="6"/>
        <v>3969.6</v>
      </c>
      <c r="L255" s="8"/>
      <c r="M255" s="8"/>
    </row>
    <row r="256" spans="1:13" ht="11.25">
      <c r="A256" s="10">
        <f t="shared" si="7"/>
        <v>242</v>
      </c>
      <c r="B256" s="14">
        <v>42643</v>
      </c>
      <c r="C256" s="16" t="s">
        <v>338</v>
      </c>
      <c r="D256" s="63" t="s">
        <v>642</v>
      </c>
      <c r="E256" s="11" t="s">
        <v>1</v>
      </c>
      <c r="F256" s="36">
        <v>17</v>
      </c>
      <c r="G256" s="33">
        <v>238.24</v>
      </c>
      <c r="H256" s="28">
        <f t="shared" si="6"/>
        <v>4050.08</v>
      </c>
      <c r="L256" s="8"/>
      <c r="M256" s="8"/>
    </row>
    <row r="257" spans="1:13" ht="11.25">
      <c r="A257" s="10">
        <f t="shared" si="7"/>
        <v>243</v>
      </c>
      <c r="B257" s="14">
        <v>42643</v>
      </c>
      <c r="C257" s="16" t="s">
        <v>339</v>
      </c>
      <c r="D257" s="63" t="s">
        <v>643</v>
      </c>
      <c r="E257" s="11" t="s">
        <v>1</v>
      </c>
      <c r="F257" s="36">
        <v>23</v>
      </c>
      <c r="G257" s="33">
        <v>322.65</v>
      </c>
      <c r="H257" s="28">
        <f t="shared" si="6"/>
        <v>7420.95</v>
      </c>
      <c r="L257" s="8"/>
      <c r="M257" s="8"/>
    </row>
    <row r="258" spans="1:13" ht="11.25">
      <c r="A258" s="10">
        <f t="shared" si="7"/>
        <v>244</v>
      </c>
      <c r="B258" s="14">
        <v>42643</v>
      </c>
      <c r="C258" s="16" t="s">
        <v>340</v>
      </c>
      <c r="D258" s="10" t="s">
        <v>644</v>
      </c>
      <c r="E258" s="11" t="s">
        <v>1</v>
      </c>
      <c r="F258" s="36">
        <v>451</v>
      </c>
      <c r="G258" s="33">
        <v>19.63</v>
      </c>
      <c r="H258" s="28">
        <f t="shared" si="6"/>
        <v>8853.13</v>
      </c>
      <c r="L258" s="8"/>
      <c r="M258" s="8"/>
    </row>
    <row r="259" spans="1:13" ht="11.25">
      <c r="A259" s="10">
        <f t="shared" si="7"/>
        <v>245</v>
      </c>
      <c r="B259" s="14">
        <v>42643</v>
      </c>
      <c r="C259" s="16" t="s">
        <v>341</v>
      </c>
      <c r="D259" s="63" t="s">
        <v>620</v>
      </c>
      <c r="E259" s="11" t="s">
        <v>1</v>
      </c>
      <c r="F259" s="36">
        <v>900</v>
      </c>
      <c r="G259" s="33">
        <v>1.11</v>
      </c>
      <c r="H259" s="28">
        <f t="shared" si="6"/>
        <v>999.0000000000001</v>
      </c>
      <c r="L259" s="8"/>
      <c r="M259" s="8"/>
    </row>
    <row r="260" spans="1:13" ht="11.25">
      <c r="A260" s="10">
        <f t="shared" si="7"/>
        <v>246</v>
      </c>
      <c r="B260" s="14">
        <v>42643</v>
      </c>
      <c r="C260" s="16" t="s">
        <v>342</v>
      </c>
      <c r="D260" s="10" t="s">
        <v>490</v>
      </c>
      <c r="E260" s="11" t="s">
        <v>1</v>
      </c>
      <c r="F260" s="36">
        <v>359</v>
      </c>
      <c r="G260" s="33">
        <v>17.35</v>
      </c>
      <c r="H260" s="28">
        <f t="shared" si="6"/>
        <v>6228.650000000001</v>
      </c>
      <c r="L260" s="8"/>
      <c r="M260" s="8"/>
    </row>
    <row r="261" spans="1:13" ht="11.25">
      <c r="A261" s="10">
        <f t="shared" si="7"/>
        <v>247</v>
      </c>
      <c r="B261" s="14">
        <v>42643</v>
      </c>
      <c r="C261" s="16" t="s">
        <v>343</v>
      </c>
      <c r="D261" s="10" t="s">
        <v>77</v>
      </c>
      <c r="E261" s="11" t="s">
        <v>1</v>
      </c>
      <c r="F261" s="36">
        <v>152</v>
      </c>
      <c r="G261" s="33">
        <v>217.23</v>
      </c>
      <c r="H261" s="28">
        <f t="shared" si="6"/>
        <v>33018.96</v>
      </c>
      <c r="L261" s="8"/>
      <c r="M261" s="8"/>
    </row>
    <row r="262" spans="1:13" ht="11.25">
      <c r="A262" s="10">
        <f t="shared" si="7"/>
        <v>248</v>
      </c>
      <c r="B262" s="14">
        <v>42643</v>
      </c>
      <c r="C262" s="16" t="s">
        <v>344</v>
      </c>
      <c r="D262" s="10" t="s">
        <v>78</v>
      </c>
      <c r="E262" s="11" t="s">
        <v>1</v>
      </c>
      <c r="F262" s="36">
        <v>148</v>
      </c>
      <c r="G262" s="33">
        <v>94.23</v>
      </c>
      <c r="H262" s="28">
        <f t="shared" si="6"/>
        <v>13946.04</v>
      </c>
      <c r="L262" s="8"/>
      <c r="M262" s="8"/>
    </row>
    <row r="263" spans="1:13" ht="11.25">
      <c r="A263" s="10">
        <f t="shared" si="7"/>
        <v>249</v>
      </c>
      <c r="B263" s="14">
        <v>42643</v>
      </c>
      <c r="C263" s="16" t="s">
        <v>345</v>
      </c>
      <c r="D263" s="10" t="s">
        <v>79</v>
      </c>
      <c r="E263" s="11" t="s">
        <v>1</v>
      </c>
      <c r="F263" s="36">
        <v>51</v>
      </c>
      <c r="G263" s="33">
        <v>4723.69</v>
      </c>
      <c r="H263" s="28">
        <f t="shared" si="6"/>
        <v>240908.18999999997</v>
      </c>
      <c r="L263" s="8"/>
      <c r="M263" s="8"/>
    </row>
    <row r="264" spans="1:13" ht="11.25">
      <c r="A264" s="10">
        <f t="shared" si="7"/>
        <v>250</v>
      </c>
      <c r="B264" s="14">
        <v>42643</v>
      </c>
      <c r="C264" s="16" t="s">
        <v>346</v>
      </c>
      <c r="D264" s="10" t="s">
        <v>80</v>
      </c>
      <c r="E264" s="11" t="s">
        <v>11</v>
      </c>
      <c r="F264" s="36">
        <v>200</v>
      </c>
      <c r="G264" s="33">
        <v>2255.2</v>
      </c>
      <c r="H264" s="28">
        <f t="shared" si="6"/>
        <v>451039.99999999994</v>
      </c>
      <c r="L264" s="8"/>
      <c r="M264" s="8"/>
    </row>
    <row r="265" spans="1:13" s="37" customFormat="1" ht="11.25">
      <c r="A265" s="10">
        <f t="shared" si="7"/>
        <v>251</v>
      </c>
      <c r="B265" s="14">
        <v>42643</v>
      </c>
      <c r="C265" s="35" t="s">
        <v>393</v>
      </c>
      <c r="D265" s="34" t="s">
        <v>82</v>
      </c>
      <c r="E265" s="11" t="s">
        <v>1</v>
      </c>
      <c r="F265" s="36">
        <v>3</v>
      </c>
      <c r="G265" s="33">
        <v>3858.47</v>
      </c>
      <c r="H265" s="28">
        <f aca="true" t="shared" si="8" ref="H265:H278">F265*G265</f>
        <v>11575.41</v>
      </c>
      <c r="L265" s="38"/>
      <c r="M265" s="38"/>
    </row>
    <row r="266" spans="1:13" ht="11.25">
      <c r="A266" s="10">
        <f t="shared" si="7"/>
        <v>252</v>
      </c>
      <c r="B266" s="14">
        <v>42643</v>
      </c>
      <c r="C266" s="16" t="s">
        <v>394</v>
      </c>
      <c r="D266" s="10" t="s">
        <v>83</v>
      </c>
      <c r="E266" s="11" t="s">
        <v>1</v>
      </c>
      <c r="F266" s="36">
        <v>3</v>
      </c>
      <c r="G266" s="33">
        <v>3858.47</v>
      </c>
      <c r="H266" s="28">
        <f t="shared" si="8"/>
        <v>11575.41</v>
      </c>
      <c r="L266" s="8"/>
      <c r="M266" s="8"/>
    </row>
    <row r="267" spans="1:13" ht="11.25">
      <c r="A267" s="10">
        <f t="shared" si="7"/>
        <v>253</v>
      </c>
      <c r="B267" s="14">
        <v>42643</v>
      </c>
      <c r="C267" s="16" t="s">
        <v>395</v>
      </c>
      <c r="D267" s="10" t="s">
        <v>84</v>
      </c>
      <c r="E267" s="11" t="s">
        <v>1</v>
      </c>
      <c r="F267" s="36">
        <v>3</v>
      </c>
      <c r="G267" s="33">
        <v>3858.47</v>
      </c>
      <c r="H267" s="28">
        <f t="shared" si="8"/>
        <v>11575.41</v>
      </c>
      <c r="L267" s="8"/>
      <c r="M267" s="8"/>
    </row>
    <row r="268" spans="1:13" ht="11.25">
      <c r="A268" s="10">
        <f t="shared" si="7"/>
        <v>254</v>
      </c>
      <c r="B268" s="14">
        <v>42643</v>
      </c>
      <c r="C268" s="16" t="s">
        <v>396</v>
      </c>
      <c r="D268" s="10" t="s">
        <v>85</v>
      </c>
      <c r="E268" s="11" t="s">
        <v>1</v>
      </c>
      <c r="F268" s="36">
        <v>3</v>
      </c>
      <c r="G268" s="33">
        <v>3858.47</v>
      </c>
      <c r="H268" s="28">
        <f t="shared" si="8"/>
        <v>11575.41</v>
      </c>
      <c r="L268" s="8"/>
      <c r="M268" s="8"/>
    </row>
    <row r="269" spans="1:13" ht="11.25">
      <c r="A269" s="10">
        <f t="shared" si="7"/>
        <v>255</v>
      </c>
      <c r="B269" s="14">
        <v>42643</v>
      </c>
      <c r="C269" s="16" t="s">
        <v>397</v>
      </c>
      <c r="D269" s="10" t="s">
        <v>86</v>
      </c>
      <c r="E269" s="11" t="s">
        <v>1</v>
      </c>
      <c r="F269" s="36">
        <v>7</v>
      </c>
      <c r="G269" s="33">
        <v>670</v>
      </c>
      <c r="H269" s="28">
        <f t="shared" si="8"/>
        <v>4690</v>
      </c>
      <c r="L269" s="8"/>
      <c r="M269" s="8"/>
    </row>
    <row r="270" spans="1:13" ht="11.25">
      <c r="A270" s="10">
        <f t="shared" si="7"/>
        <v>256</v>
      </c>
      <c r="B270" s="14">
        <v>42643</v>
      </c>
      <c r="C270" s="16" t="s">
        <v>398</v>
      </c>
      <c r="D270" s="10" t="s">
        <v>87</v>
      </c>
      <c r="E270" s="11" t="s">
        <v>1</v>
      </c>
      <c r="F270" s="36">
        <v>1</v>
      </c>
      <c r="G270" s="33">
        <v>670</v>
      </c>
      <c r="H270" s="28">
        <f t="shared" si="8"/>
        <v>670</v>
      </c>
      <c r="L270" s="8"/>
      <c r="M270" s="8"/>
    </row>
    <row r="271" spans="1:13" ht="11.25">
      <c r="A271" s="10">
        <f t="shared" si="7"/>
        <v>257</v>
      </c>
      <c r="B271" s="14">
        <v>42643</v>
      </c>
      <c r="C271" s="16" t="s">
        <v>399</v>
      </c>
      <c r="D271" s="10" t="s">
        <v>88</v>
      </c>
      <c r="E271" s="11" t="s">
        <v>1</v>
      </c>
      <c r="F271" s="36">
        <v>52</v>
      </c>
      <c r="G271" s="33">
        <v>945</v>
      </c>
      <c r="H271" s="28">
        <f t="shared" si="8"/>
        <v>49140</v>
      </c>
      <c r="L271" s="8"/>
      <c r="M271" s="8"/>
    </row>
    <row r="272" spans="1:13" ht="11.25">
      <c r="A272" s="10">
        <f aca="true" t="shared" si="9" ref="A272:A335">A271+1</f>
        <v>258</v>
      </c>
      <c r="B272" s="14">
        <v>42643</v>
      </c>
      <c r="C272" s="16" t="s">
        <v>400</v>
      </c>
      <c r="D272" s="10" t="s">
        <v>89</v>
      </c>
      <c r="E272" s="11" t="s">
        <v>1</v>
      </c>
      <c r="F272" s="36">
        <v>2</v>
      </c>
      <c r="G272" s="33">
        <v>7500</v>
      </c>
      <c r="H272" s="28">
        <f t="shared" si="8"/>
        <v>15000</v>
      </c>
      <c r="L272" s="8"/>
      <c r="M272" s="8"/>
    </row>
    <row r="273" spans="1:13" ht="11.25">
      <c r="A273" s="10">
        <f t="shared" si="9"/>
        <v>259</v>
      </c>
      <c r="B273" s="14">
        <v>42643</v>
      </c>
      <c r="C273" s="16" t="s">
        <v>401</v>
      </c>
      <c r="D273" s="10" t="s">
        <v>90</v>
      </c>
      <c r="E273" s="11" t="s">
        <v>1</v>
      </c>
      <c r="F273" s="36">
        <v>1</v>
      </c>
      <c r="G273" s="33">
        <v>7500</v>
      </c>
      <c r="H273" s="28">
        <f t="shared" si="8"/>
        <v>7500</v>
      </c>
      <c r="L273" s="8"/>
      <c r="M273" s="8"/>
    </row>
    <row r="274" spans="1:13" ht="11.25">
      <c r="A274" s="10">
        <f t="shared" si="9"/>
        <v>260</v>
      </c>
      <c r="B274" s="14">
        <v>42643</v>
      </c>
      <c r="C274" s="16" t="s">
        <v>402</v>
      </c>
      <c r="D274" s="10" t="s">
        <v>91</v>
      </c>
      <c r="E274" s="11" t="s">
        <v>1</v>
      </c>
      <c r="F274" s="36">
        <v>1</v>
      </c>
      <c r="G274" s="33">
        <v>1661.11</v>
      </c>
      <c r="H274" s="28">
        <f t="shared" si="8"/>
        <v>1661.11</v>
      </c>
      <c r="L274" s="8"/>
      <c r="M274" s="8"/>
    </row>
    <row r="275" spans="1:13" ht="11.25">
      <c r="A275" s="10">
        <f t="shared" si="9"/>
        <v>261</v>
      </c>
      <c r="B275" s="14">
        <v>42643</v>
      </c>
      <c r="C275" s="16" t="s">
        <v>352</v>
      </c>
      <c r="D275" s="63" t="s">
        <v>621</v>
      </c>
      <c r="E275" s="11" t="s">
        <v>1</v>
      </c>
      <c r="F275" s="36">
        <v>42</v>
      </c>
      <c r="G275" s="33">
        <v>549.99</v>
      </c>
      <c r="H275" s="28">
        <f t="shared" si="8"/>
        <v>23099.58</v>
      </c>
      <c r="L275" s="8"/>
      <c r="M275" s="8"/>
    </row>
    <row r="276" spans="1:13" ht="11.25">
      <c r="A276" s="10">
        <f t="shared" si="9"/>
        <v>262</v>
      </c>
      <c r="B276" s="14">
        <v>42643</v>
      </c>
      <c r="C276" s="16" t="s">
        <v>391</v>
      </c>
      <c r="D276" s="10" t="s">
        <v>81</v>
      </c>
      <c r="E276" s="11" t="s">
        <v>1</v>
      </c>
      <c r="F276" s="36">
        <v>32</v>
      </c>
      <c r="G276" s="33">
        <v>201.73</v>
      </c>
      <c r="H276" s="28">
        <f t="shared" si="8"/>
        <v>6455.36</v>
      </c>
      <c r="L276" s="8"/>
      <c r="M276" s="8"/>
    </row>
    <row r="277" spans="1:13" ht="11.25">
      <c r="A277" s="10">
        <f t="shared" si="9"/>
        <v>263</v>
      </c>
      <c r="B277" s="14">
        <v>42643</v>
      </c>
      <c r="C277" s="16" t="s">
        <v>392</v>
      </c>
      <c r="D277" s="10" t="s">
        <v>489</v>
      </c>
      <c r="E277" s="11" t="s">
        <v>1</v>
      </c>
      <c r="F277" s="36">
        <v>50</v>
      </c>
      <c r="G277" s="33">
        <v>579</v>
      </c>
      <c r="H277" s="28">
        <f t="shared" si="8"/>
        <v>28950</v>
      </c>
      <c r="L277" s="8"/>
      <c r="M277" s="8"/>
    </row>
    <row r="278" spans="1:13" ht="11.25">
      <c r="A278" s="10">
        <f t="shared" si="9"/>
        <v>264</v>
      </c>
      <c r="B278" s="14">
        <v>42643</v>
      </c>
      <c r="C278" s="16" t="s">
        <v>409</v>
      </c>
      <c r="D278" s="10" t="s">
        <v>92</v>
      </c>
      <c r="E278" s="11" t="s">
        <v>1</v>
      </c>
      <c r="F278" s="36">
        <v>1</v>
      </c>
      <c r="G278" s="33">
        <v>1</v>
      </c>
      <c r="H278" s="28">
        <f t="shared" si="8"/>
        <v>1</v>
      </c>
      <c r="L278" s="8"/>
      <c r="M278" s="8"/>
    </row>
    <row r="279" spans="1:13" ht="11.25">
      <c r="A279" s="10">
        <f t="shared" si="9"/>
        <v>265</v>
      </c>
      <c r="B279" s="14">
        <v>42643</v>
      </c>
      <c r="C279" s="16" t="s">
        <v>347</v>
      </c>
      <c r="D279" s="10" t="s">
        <v>645</v>
      </c>
      <c r="E279" s="11" t="s">
        <v>1</v>
      </c>
      <c r="F279" s="36">
        <v>99</v>
      </c>
      <c r="G279" s="33">
        <v>3392.5</v>
      </c>
      <c r="H279" s="28">
        <f t="shared" si="6"/>
        <v>335857.5</v>
      </c>
      <c r="L279" s="8"/>
      <c r="M279" s="8"/>
    </row>
    <row r="280" spans="1:13" ht="11.25">
      <c r="A280" s="10">
        <f t="shared" si="9"/>
        <v>266</v>
      </c>
      <c r="B280" s="14">
        <v>42643</v>
      </c>
      <c r="C280" s="16" t="s">
        <v>348</v>
      </c>
      <c r="D280" s="10" t="s">
        <v>646</v>
      </c>
      <c r="E280" s="11" t="s">
        <v>1</v>
      </c>
      <c r="F280" s="36">
        <v>77</v>
      </c>
      <c r="G280" s="33">
        <v>3392.5</v>
      </c>
      <c r="H280" s="28">
        <f t="shared" si="6"/>
        <v>261222.5</v>
      </c>
      <c r="L280" s="8"/>
      <c r="M280" s="8"/>
    </row>
    <row r="281" spans="1:13" ht="11.25">
      <c r="A281" s="10">
        <f t="shared" si="9"/>
        <v>267</v>
      </c>
      <c r="B281" s="14">
        <v>42643</v>
      </c>
      <c r="C281" s="16" t="s">
        <v>349</v>
      </c>
      <c r="D281" s="10" t="s">
        <v>647</v>
      </c>
      <c r="E281" s="11" t="s">
        <v>1</v>
      </c>
      <c r="F281" s="36">
        <v>77</v>
      </c>
      <c r="G281" s="33">
        <v>3392.5</v>
      </c>
      <c r="H281" s="28">
        <f t="shared" si="6"/>
        <v>261222.5</v>
      </c>
      <c r="L281" s="8"/>
      <c r="M281" s="8"/>
    </row>
    <row r="282" spans="1:13" ht="11.25">
      <c r="A282" s="10">
        <f t="shared" si="9"/>
        <v>268</v>
      </c>
      <c r="B282" s="14">
        <v>42643</v>
      </c>
      <c r="C282" s="16" t="s">
        <v>350</v>
      </c>
      <c r="D282" s="10" t="s">
        <v>648</v>
      </c>
      <c r="E282" s="11" t="s">
        <v>1</v>
      </c>
      <c r="F282" s="36">
        <v>77</v>
      </c>
      <c r="G282" s="33">
        <v>3392.5</v>
      </c>
      <c r="H282" s="28">
        <f t="shared" si="6"/>
        <v>261222.5</v>
      </c>
      <c r="L282" s="8"/>
      <c r="M282" s="8"/>
    </row>
    <row r="283" spans="1:13" ht="11.25">
      <c r="A283" s="10">
        <f t="shared" si="9"/>
        <v>269</v>
      </c>
      <c r="B283" s="14">
        <v>42643</v>
      </c>
      <c r="C283" s="16" t="s">
        <v>351</v>
      </c>
      <c r="D283" s="10" t="s">
        <v>649</v>
      </c>
      <c r="E283" s="11" t="s">
        <v>1</v>
      </c>
      <c r="F283" s="36">
        <v>4</v>
      </c>
      <c r="G283" s="33">
        <v>3700</v>
      </c>
      <c r="H283" s="28">
        <f t="shared" si="6"/>
        <v>14800</v>
      </c>
      <c r="L283" s="8"/>
      <c r="M283" s="8"/>
    </row>
    <row r="284" spans="1:13" ht="11.25">
      <c r="A284" s="10">
        <f t="shared" si="9"/>
        <v>270</v>
      </c>
      <c r="B284" s="14">
        <v>42643</v>
      </c>
      <c r="C284" s="16" t="s">
        <v>353</v>
      </c>
      <c r="D284" s="10" t="s">
        <v>650</v>
      </c>
      <c r="E284" s="11" t="s">
        <v>1</v>
      </c>
      <c r="F284" s="36">
        <v>54</v>
      </c>
      <c r="G284" s="33">
        <v>1392.99</v>
      </c>
      <c r="H284" s="28">
        <f aca="true" t="shared" si="10" ref="H284:H334">F284*G284</f>
        <v>75221.46</v>
      </c>
      <c r="L284" s="8"/>
      <c r="M284" s="8"/>
    </row>
    <row r="285" spans="1:13" ht="11.25">
      <c r="A285" s="10">
        <f t="shared" si="9"/>
        <v>271</v>
      </c>
      <c r="B285" s="14">
        <v>42643</v>
      </c>
      <c r="C285" s="16" t="s">
        <v>354</v>
      </c>
      <c r="D285" s="10" t="s">
        <v>651</v>
      </c>
      <c r="E285" s="11" t="s">
        <v>1</v>
      </c>
      <c r="F285" s="36">
        <v>59</v>
      </c>
      <c r="G285" s="33">
        <v>1392.99</v>
      </c>
      <c r="H285" s="28">
        <f t="shared" si="10"/>
        <v>82186.41</v>
      </c>
      <c r="L285" s="8"/>
      <c r="M285" s="8"/>
    </row>
    <row r="286" spans="1:13" ht="11.25">
      <c r="A286" s="10">
        <f t="shared" si="9"/>
        <v>272</v>
      </c>
      <c r="B286" s="14">
        <v>42643</v>
      </c>
      <c r="C286" s="16" t="s">
        <v>355</v>
      </c>
      <c r="D286" s="10" t="s">
        <v>652</v>
      </c>
      <c r="E286" s="11" t="s">
        <v>1</v>
      </c>
      <c r="F286" s="36">
        <v>38</v>
      </c>
      <c r="G286" s="33">
        <v>1392.99</v>
      </c>
      <c r="H286" s="28">
        <f t="shared" si="10"/>
        <v>52933.62</v>
      </c>
      <c r="L286" s="8"/>
      <c r="M286" s="8"/>
    </row>
    <row r="287" spans="1:13" ht="11.25">
      <c r="A287" s="10">
        <f t="shared" si="9"/>
        <v>273</v>
      </c>
      <c r="B287" s="14">
        <v>42643</v>
      </c>
      <c r="C287" s="16" t="s">
        <v>356</v>
      </c>
      <c r="D287" s="10" t="s">
        <v>653</v>
      </c>
      <c r="E287" s="11" t="s">
        <v>1</v>
      </c>
      <c r="F287" s="36">
        <v>61</v>
      </c>
      <c r="G287" s="33">
        <v>1392.99</v>
      </c>
      <c r="H287" s="28">
        <f t="shared" si="10"/>
        <v>84972.39</v>
      </c>
      <c r="L287" s="8"/>
      <c r="M287" s="8"/>
    </row>
    <row r="288" spans="1:13" ht="11.25">
      <c r="A288" s="10">
        <f t="shared" si="9"/>
        <v>274</v>
      </c>
      <c r="B288" s="14">
        <v>42643</v>
      </c>
      <c r="C288" s="16" t="s">
        <v>357</v>
      </c>
      <c r="D288" s="10" t="s">
        <v>654</v>
      </c>
      <c r="E288" s="11" t="s">
        <v>1</v>
      </c>
      <c r="F288" s="36">
        <v>35</v>
      </c>
      <c r="G288" s="33">
        <v>821.8</v>
      </c>
      <c r="H288" s="28">
        <f t="shared" si="10"/>
        <v>28763</v>
      </c>
      <c r="L288" s="8"/>
      <c r="M288" s="8"/>
    </row>
    <row r="289" spans="1:13" ht="11.25">
      <c r="A289" s="10">
        <f t="shared" si="9"/>
        <v>275</v>
      </c>
      <c r="B289" s="14">
        <v>42643</v>
      </c>
      <c r="C289" s="16" t="s">
        <v>358</v>
      </c>
      <c r="D289" s="10" t="s">
        <v>655</v>
      </c>
      <c r="E289" s="11" t="s">
        <v>1</v>
      </c>
      <c r="F289" s="36">
        <v>90</v>
      </c>
      <c r="G289" s="33">
        <v>2124</v>
      </c>
      <c r="H289" s="28">
        <f t="shared" si="10"/>
        <v>191160</v>
      </c>
      <c r="L289" s="8"/>
      <c r="M289" s="8"/>
    </row>
    <row r="290" spans="1:13" ht="11.25">
      <c r="A290" s="10">
        <f t="shared" si="9"/>
        <v>276</v>
      </c>
      <c r="B290" s="14">
        <v>42643</v>
      </c>
      <c r="C290" s="16" t="s">
        <v>359</v>
      </c>
      <c r="D290" s="10" t="s">
        <v>656</v>
      </c>
      <c r="E290" s="11" t="s">
        <v>1</v>
      </c>
      <c r="F290" s="36">
        <v>1</v>
      </c>
      <c r="G290" s="33">
        <v>1</v>
      </c>
      <c r="H290" s="28">
        <f t="shared" si="10"/>
        <v>1</v>
      </c>
      <c r="L290" s="8"/>
      <c r="M290" s="8"/>
    </row>
    <row r="291" spans="1:13" ht="11.25">
      <c r="A291" s="10">
        <f t="shared" si="9"/>
        <v>277</v>
      </c>
      <c r="B291" s="14">
        <v>42643</v>
      </c>
      <c r="C291" s="16" t="s">
        <v>360</v>
      </c>
      <c r="D291" s="10" t="s">
        <v>657</v>
      </c>
      <c r="E291" s="11" t="s">
        <v>1</v>
      </c>
      <c r="F291" s="36">
        <v>1</v>
      </c>
      <c r="G291" s="33">
        <v>1</v>
      </c>
      <c r="H291" s="28">
        <f t="shared" si="10"/>
        <v>1</v>
      </c>
      <c r="L291" s="8"/>
      <c r="M291" s="8"/>
    </row>
    <row r="292" spans="1:13" ht="11.25">
      <c r="A292" s="10">
        <f t="shared" si="9"/>
        <v>278</v>
      </c>
      <c r="B292" s="14">
        <v>42643</v>
      </c>
      <c r="C292" s="16" t="s">
        <v>361</v>
      </c>
      <c r="D292" s="10" t="s">
        <v>658</v>
      </c>
      <c r="E292" s="11" t="s">
        <v>1</v>
      </c>
      <c r="F292" s="36">
        <v>1</v>
      </c>
      <c r="G292" s="33">
        <v>1</v>
      </c>
      <c r="H292" s="28">
        <f t="shared" si="10"/>
        <v>1</v>
      </c>
      <c r="L292" s="8"/>
      <c r="M292" s="8"/>
    </row>
    <row r="293" spans="1:13" ht="11.25">
      <c r="A293" s="10">
        <f t="shared" si="9"/>
        <v>279</v>
      </c>
      <c r="B293" s="14">
        <v>42643</v>
      </c>
      <c r="C293" s="16" t="s">
        <v>362</v>
      </c>
      <c r="D293" s="10" t="s">
        <v>659</v>
      </c>
      <c r="E293" s="11" t="s">
        <v>1</v>
      </c>
      <c r="F293" s="36">
        <v>86</v>
      </c>
      <c r="G293" s="33">
        <v>859.43</v>
      </c>
      <c r="H293" s="28">
        <f t="shared" si="10"/>
        <v>73910.98</v>
      </c>
      <c r="L293" s="8"/>
      <c r="M293" s="8"/>
    </row>
    <row r="294" spans="1:13" ht="11.25">
      <c r="A294" s="10">
        <f t="shared" si="9"/>
        <v>280</v>
      </c>
      <c r="B294" s="14">
        <v>42643</v>
      </c>
      <c r="C294" s="16" t="s">
        <v>363</v>
      </c>
      <c r="D294" s="10" t="s">
        <v>660</v>
      </c>
      <c r="E294" s="11" t="s">
        <v>1</v>
      </c>
      <c r="F294" s="36">
        <v>22</v>
      </c>
      <c r="G294" s="33">
        <v>1015.15</v>
      </c>
      <c r="H294" s="28">
        <f t="shared" si="10"/>
        <v>22333.3</v>
      </c>
      <c r="L294" s="8"/>
      <c r="M294" s="8"/>
    </row>
    <row r="295" spans="1:13" ht="11.25">
      <c r="A295" s="10">
        <f t="shared" si="9"/>
        <v>281</v>
      </c>
      <c r="B295" s="14">
        <v>42643</v>
      </c>
      <c r="C295" s="16" t="s">
        <v>364</v>
      </c>
      <c r="D295" s="10" t="s">
        <v>661</v>
      </c>
      <c r="E295" s="11" t="s">
        <v>1</v>
      </c>
      <c r="F295" s="36">
        <v>74</v>
      </c>
      <c r="G295" s="33">
        <v>1597.86</v>
      </c>
      <c r="H295" s="28">
        <f t="shared" si="10"/>
        <v>118241.64</v>
      </c>
      <c r="L295" s="8"/>
      <c r="M295" s="8"/>
    </row>
    <row r="296" spans="1:13" ht="11.25">
      <c r="A296" s="10">
        <f t="shared" si="9"/>
        <v>282</v>
      </c>
      <c r="B296" s="14">
        <v>42643</v>
      </c>
      <c r="C296" s="16" t="s">
        <v>365</v>
      </c>
      <c r="D296" s="10" t="s">
        <v>662</v>
      </c>
      <c r="E296" s="11" t="s">
        <v>1</v>
      </c>
      <c r="F296" s="36">
        <v>88</v>
      </c>
      <c r="G296" s="33">
        <v>1392.99</v>
      </c>
      <c r="H296" s="28">
        <f t="shared" si="10"/>
        <v>122583.12</v>
      </c>
      <c r="L296" s="8"/>
      <c r="M296" s="8"/>
    </row>
    <row r="297" spans="1:13" ht="11.25">
      <c r="A297" s="10">
        <f t="shared" si="9"/>
        <v>283</v>
      </c>
      <c r="B297" s="14">
        <v>42643</v>
      </c>
      <c r="C297" s="16" t="s">
        <v>366</v>
      </c>
      <c r="D297" s="10" t="s">
        <v>663</v>
      </c>
      <c r="E297" s="11" t="s">
        <v>1</v>
      </c>
      <c r="F297" s="36">
        <v>109</v>
      </c>
      <c r="G297" s="33">
        <v>808.3</v>
      </c>
      <c r="H297" s="28">
        <f t="shared" si="10"/>
        <v>88104.7</v>
      </c>
      <c r="L297" s="8"/>
      <c r="M297" s="8"/>
    </row>
    <row r="298" spans="1:13" ht="11.25">
      <c r="A298" s="10">
        <f t="shared" si="9"/>
        <v>284</v>
      </c>
      <c r="B298" s="14">
        <v>42643</v>
      </c>
      <c r="C298" s="16" t="s">
        <v>367</v>
      </c>
      <c r="D298" s="10" t="s">
        <v>664</v>
      </c>
      <c r="E298" s="11" t="s">
        <v>1</v>
      </c>
      <c r="F298" s="36">
        <v>155</v>
      </c>
      <c r="G298" s="33">
        <v>1050.2</v>
      </c>
      <c r="H298" s="28">
        <f t="shared" si="10"/>
        <v>162781</v>
      </c>
      <c r="L298" s="8"/>
      <c r="M298" s="8"/>
    </row>
    <row r="299" spans="1:13" ht="11.25">
      <c r="A299" s="10">
        <f t="shared" si="9"/>
        <v>285</v>
      </c>
      <c r="B299" s="14">
        <v>42643</v>
      </c>
      <c r="C299" s="16" t="s">
        <v>368</v>
      </c>
      <c r="D299" s="10" t="s">
        <v>665</v>
      </c>
      <c r="E299" s="11" t="s">
        <v>1</v>
      </c>
      <c r="F299" s="36">
        <v>3</v>
      </c>
      <c r="G299" s="33">
        <v>3995</v>
      </c>
      <c r="H299" s="28">
        <f t="shared" si="10"/>
        <v>11985</v>
      </c>
      <c r="L299" s="8"/>
      <c r="M299" s="8"/>
    </row>
    <row r="300" spans="1:13" ht="11.25">
      <c r="A300" s="10">
        <f t="shared" si="9"/>
        <v>286</v>
      </c>
      <c r="B300" s="14">
        <v>42643</v>
      </c>
      <c r="C300" s="16" t="s">
        <v>369</v>
      </c>
      <c r="D300" s="10" t="s">
        <v>666</v>
      </c>
      <c r="E300" s="11" t="s">
        <v>1</v>
      </c>
      <c r="F300" s="36">
        <v>2</v>
      </c>
      <c r="G300" s="33">
        <v>5350</v>
      </c>
      <c r="H300" s="28">
        <f t="shared" si="10"/>
        <v>10700</v>
      </c>
      <c r="L300" s="8"/>
      <c r="M300" s="8"/>
    </row>
    <row r="301" spans="1:13" ht="11.25">
      <c r="A301" s="10">
        <f t="shared" si="9"/>
        <v>287</v>
      </c>
      <c r="B301" s="14">
        <v>42643</v>
      </c>
      <c r="C301" s="16" t="s">
        <v>370</v>
      </c>
      <c r="D301" s="10" t="s">
        <v>667</v>
      </c>
      <c r="E301" s="11" t="s">
        <v>1</v>
      </c>
      <c r="F301" s="36">
        <v>2</v>
      </c>
      <c r="G301" s="33">
        <v>5350</v>
      </c>
      <c r="H301" s="28">
        <f t="shared" si="10"/>
        <v>10700</v>
      </c>
      <c r="L301" s="8"/>
      <c r="M301" s="8"/>
    </row>
    <row r="302" spans="1:13" ht="11.25">
      <c r="A302" s="10">
        <f t="shared" si="9"/>
        <v>288</v>
      </c>
      <c r="B302" s="14">
        <v>42643</v>
      </c>
      <c r="C302" s="16" t="s">
        <v>371</v>
      </c>
      <c r="D302" s="10" t="s">
        <v>668</v>
      </c>
      <c r="E302" s="11" t="s">
        <v>1</v>
      </c>
      <c r="F302" s="36">
        <v>2</v>
      </c>
      <c r="G302" s="33">
        <v>5350</v>
      </c>
      <c r="H302" s="28">
        <f t="shared" si="10"/>
        <v>10700</v>
      </c>
      <c r="L302" s="8"/>
      <c r="M302" s="8"/>
    </row>
    <row r="303" spans="1:13" ht="11.25">
      <c r="A303" s="10">
        <f t="shared" si="9"/>
        <v>289</v>
      </c>
      <c r="B303" s="14">
        <v>42643</v>
      </c>
      <c r="C303" s="16" t="s">
        <v>372</v>
      </c>
      <c r="D303" s="10" t="s">
        <v>669</v>
      </c>
      <c r="E303" s="11" t="s">
        <v>1</v>
      </c>
      <c r="F303" s="36">
        <v>7</v>
      </c>
      <c r="G303" s="33">
        <v>3813.58</v>
      </c>
      <c r="H303" s="28">
        <f t="shared" si="10"/>
        <v>26695.059999999998</v>
      </c>
      <c r="L303" s="8"/>
      <c r="M303" s="8"/>
    </row>
    <row r="304" spans="1:13" ht="11.25">
      <c r="A304" s="10">
        <f t="shared" si="9"/>
        <v>290</v>
      </c>
      <c r="B304" s="14">
        <v>42643</v>
      </c>
      <c r="C304" s="16" t="s">
        <v>373</v>
      </c>
      <c r="D304" s="10" t="s">
        <v>670</v>
      </c>
      <c r="E304" s="11" t="s">
        <v>1</v>
      </c>
      <c r="F304" s="36">
        <v>10</v>
      </c>
      <c r="G304" s="33">
        <v>3813.58</v>
      </c>
      <c r="H304" s="28">
        <f t="shared" si="10"/>
        <v>38135.8</v>
      </c>
      <c r="L304" s="8"/>
      <c r="M304" s="8"/>
    </row>
    <row r="305" spans="1:13" ht="11.25">
      <c r="A305" s="10">
        <f t="shared" si="9"/>
        <v>291</v>
      </c>
      <c r="B305" s="14">
        <v>42643</v>
      </c>
      <c r="C305" s="16" t="s">
        <v>374</v>
      </c>
      <c r="D305" s="10" t="s">
        <v>671</v>
      </c>
      <c r="E305" s="11" t="s">
        <v>1</v>
      </c>
      <c r="F305" s="36">
        <v>10</v>
      </c>
      <c r="G305" s="33">
        <v>3813.58</v>
      </c>
      <c r="H305" s="28">
        <f t="shared" si="10"/>
        <v>38135.8</v>
      </c>
      <c r="L305" s="8"/>
      <c r="M305" s="8"/>
    </row>
    <row r="306" spans="1:13" ht="11.25">
      <c r="A306" s="10">
        <f t="shared" si="9"/>
        <v>292</v>
      </c>
      <c r="B306" s="14">
        <v>42643</v>
      </c>
      <c r="C306" s="16" t="s">
        <v>375</v>
      </c>
      <c r="D306" s="10" t="s">
        <v>672</v>
      </c>
      <c r="E306" s="11" t="s">
        <v>1</v>
      </c>
      <c r="F306" s="36">
        <v>10</v>
      </c>
      <c r="G306" s="33">
        <v>3813.58</v>
      </c>
      <c r="H306" s="28">
        <f t="shared" si="10"/>
        <v>38135.8</v>
      </c>
      <c r="L306" s="8"/>
      <c r="M306" s="8"/>
    </row>
    <row r="307" spans="1:13" ht="11.25">
      <c r="A307" s="10">
        <f t="shared" si="9"/>
        <v>293</v>
      </c>
      <c r="B307" s="14">
        <v>42643</v>
      </c>
      <c r="C307" s="16" t="s">
        <v>376</v>
      </c>
      <c r="D307" s="10" t="s">
        <v>673</v>
      </c>
      <c r="E307" s="11" t="s">
        <v>1</v>
      </c>
      <c r="F307" s="36">
        <v>1</v>
      </c>
      <c r="G307" s="33">
        <v>8153.9</v>
      </c>
      <c r="H307" s="28">
        <f t="shared" si="10"/>
        <v>8153.9</v>
      </c>
      <c r="L307" s="8"/>
      <c r="M307" s="8"/>
    </row>
    <row r="308" spans="1:13" ht="11.25">
      <c r="A308" s="10">
        <f t="shared" si="9"/>
        <v>294</v>
      </c>
      <c r="B308" s="14">
        <v>42643</v>
      </c>
      <c r="C308" s="16" t="s">
        <v>377</v>
      </c>
      <c r="D308" s="10" t="s">
        <v>674</v>
      </c>
      <c r="E308" s="11" t="s">
        <v>1</v>
      </c>
      <c r="F308" s="36">
        <v>3</v>
      </c>
      <c r="G308" s="33">
        <v>1805.48</v>
      </c>
      <c r="H308" s="28">
        <f t="shared" si="10"/>
        <v>5416.4400000000005</v>
      </c>
      <c r="L308" s="8"/>
      <c r="M308" s="8"/>
    </row>
    <row r="309" spans="1:13" ht="11.25">
      <c r="A309" s="10">
        <f t="shared" si="9"/>
        <v>295</v>
      </c>
      <c r="B309" s="14">
        <v>42643</v>
      </c>
      <c r="C309" s="16" t="s">
        <v>378</v>
      </c>
      <c r="D309" s="10" t="s">
        <v>675</v>
      </c>
      <c r="E309" s="11" t="s">
        <v>1</v>
      </c>
      <c r="F309" s="36">
        <v>3</v>
      </c>
      <c r="G309" s="33">
        <v>13245.49</v>
      </c>
      <c r="H309" s="28">
        <f t="shared" si="10"/>
        <v>39736.47</v>
      </c>
      <c r="L309" s="8"/>
      <c r="M309" s="8"/>
    </row>
    <row r="310" spans="1:13" ht="11.25">
      <c r="A310" s="10">
        <f t="shared" si="9"/>
        <v>296</v>
      </c>
      <c r="B310" s="14">
        <v>42643</v>
      </c>
      <c r="C310" s="16" t="s">
        <v>379</v>
      </c>
      <c r="D310" s="10" t="s">
        <v>676</v>
      </c>
      <c r="E310" s="11" t="s">
        <v>1</v>
      </c>
      <c r="F310" s="36">
        <v>3</v>
      </c>
      <c r="G310" s="33">
        <v>5814</v>
      </c>
      <c r="H310" s="28">
        <f t="shared" si="10"/>
        <v>17442</v>
      </c>
      <c r="L310" s="8"/>
      <c r="M310" s="8"/>
    </row>
    <row r="311" spans="1:13" ht="11.25">
      <c r="A311" s="10">
        <f t="shared" si="9"/>
        <v>297</v>
      </c>
      <c r="B311" s="14">
        <v>42643</v>
      </c>
      <c r="C311" s="16" t="s">
        <v>380</v>
      </c>
      <c r="D311" s="10" t="s">
        <v>677</v>
      </c>
      <c r="E311" s="11" t="s">
        <v>1</v>
      </c>
      <c r="F311" s="36">
        <v>2</v>
      </c>
      <c r="G311" s="33">
        <v>3159.8</v>
      </c>
      <c r="H311" s="28">
        <f t="shared" si="10"/>
        <v>6319.6</v>
      </c>
      <c r="L311" s="8"/>
      <c r="M311" s="8"/>
    </row>
    <row r="312" spans="1:13" ht="11.25">
      <c r="A312" s="10">
        <f t="shared" si="9"/>
        <v>298</v>
      </c>
      <c r="B312" s="14">
        <v>42643</v>
      </c>
      <c r="C312" s="16" t="s">
        <v>466</v>
      </c>
      <c r="D312" s="10" t="s">
        <v>678</v>
      </c>
      <c r="E312" s="11" t="s">
        <v>1</v>
      </c>
      <c r="F312" s="36">
        <v>1</v>
      </c>
      <c r="G312" s="33">
        <v>3813.56</v>
      </c>
      <c r="H312" s="28">
        <f t="shared" si="10"/>
        <v>3813.56</v>
      </c>
      <c r="L312" s="8"/>
      <c r="M312" s="8"/>
    </row>
    <row r="313" spans="1:13" ht="11.25">
      <c r="A313" s="10">
        <f t="shared" si="9"/>
        <v>299</v>
      </c>
      <c r="B313" s="14">
        <v>42643</v>
      </c>
      <c r="C313" s="16" t="s">
        <v>381</v>
      </c>
      <c r="D313" s="10" t="s">
        <v>679</v>
      </c>
      <c r="E313" s="11" t="s">
        <v>1</v>
      </c>
      <c r="F313" s="36">
        <v>2</v>
      </c>
      <c r="G313" s="33">
        <v>3855.94</v>
      </c>
      <c r="H313" s="28">
        <f t="shared" si="10"/>
        <v>7711.88</v>
      </c>
      <c r="L313" s="8"/>
      <c r="M313" s="8"/>
    </row>
    <row r="314" spans="1:13" ht="11.25">
      <c r="A314" s="10">
        <f t="shared" si="9"/>
        <v>300</v>
      </c>
      <c r="B314" s="14">
        <v>42643</v>
      </c>
      <c r="C314" s="16" t="s">
        <v>382</v>
      </c>
      <c r="D314" s="10" t="s">
        <v>680</v>
      </c>
      <c r="E314" s="11" t="s">
        <v>1</v>
      </c>
      <c r="F314" s="36">
        <v>2</v>
      </c>
      <c r="G314" s="33">
        <v>3898.3</v>
      </c>
      <c r="H314" s="28">
        <f t="shared" si="10"/>
        <v>7796.6</v>
      </c>
      <c r="L314" s="8"/>
      <c r="M314" s="8"/>
    </row>
    <row r="315" spans="1:13" ht="11.25">
      <c r="A315" s="10">
        <f t="shared" si="9"/>
        <v>301</v>
      </c>
      <c r="B315" s="14">
        <v>42643</v>
      </c>
      <c r="C315" s="16" t="s">
        <v>383</v>
      </c>
      <c r="D315" s="10" t="s">
        <v>681</v>
      </c>
      <c r="E315" s="11" t="s">
        <v>1</v>
      </c>
      <c r="F315" s="36">
        <v>4</v>
      </c>
      <c r="G315" s="33">
        <v>1639.42</v>
      </c>
      <c r="H315" s="28">
        <f t="shared" si="10"/>
        <v>6557.68</v>
      </c>
      <c r="L315" s="8"/>
      <c r="M315" s="8"/>
    </row>
    <row r="316" spans="1:13" ht="11.25">
      <c r="A316" s="10">
        <f t="shared" si="9"/>
        <v>302</v>
      </c>
      <c r="B316" s="14">
        <v>42643</v>
      </c>
      <c r="C316" s="16" t="s">
        <v>384</v>
      </c>
      <c r="D316" s="10" t="s">
        <v>682</v>
      </c>
      <c r="E316" s="11" t="s">
        <v>1</v>
      </c>
      <c r="F316" s="36">
        <v>3</v>
      </c>
      <c r="G316" s="33">
        <v>1200</v>
      </c>
      <c r="H316" s="28">
        <f t="shared" si="10"/>
        <v>3600</v>
      </c>
      <c r="L316" s="8"/>
      <c r="M316" s="8"/>
    </row>
    <row r="317" spans="1:13" ht="11.25">
      <c r="A317" s="10">
        <f t="shared" si="9"/>
        <v>303</v>
      </c>
      <c r="B317" s="14">
        <v>42643</v>
      </c>
      <c r="C317" s="16" t="s">
        <v>385</v>
      </c>
      <c r="D317" s="10" t="s">
        <v>683</v>
      </c>
      <c r="E317" s="11" t="s">
        <v>1</v>
      </c>
      <c r="F317" s="36">
        <v>1</v>
      </c>
      <c r="G317" s="33">
        <v>1800</v>
      </c>
      <c r="H317" s="28">
        <f t="shared" si="10"/>
        <v>1800</v>
      </c>
      <c r="L317" s="8"/>
      <c r="M317" s="8"/>
    </row>
    <row r="318" spans="1:13" ht="11.25">
      <c r="A318" s="10">
        <f t="shared" si="9"/>
        <v>304</v>
      </c>
      <c r="B318" s="14">
        <v>42643</v>
      </c>
      <c r="C318" s="16" t="s">
        <v>386</v>
      </c>
      <c r="D318" s="10" t="s">
        <v>684</v>
      </c>
      <c r="E318" s="11" t="s">
        <v>1</v>
      </c>
      <c r="F318" s="36">
        <v>45</v>
      </c>
      <c r="G318" s="33">
        <v>3700</v>
      </c>
      <c r="H318" s="28">
        <f t="shared" si="10"/>
        <v>166500</v>
      </c>
      <c r="L318" s="8"/>
      <c r="M318" s="8"/>
    </row>
    <row r="319" spans="1:13" ht="11.25">
      <c r="A319" s="10">
        <f t="shared" si="9"/>
        <v>305</v>
      </c>
      <c r="B319" s="14">
        <v>42643</v>
      </c>
      <c r="C319" s="16" t="s">
        <v>387</v>
      </c>
      <c r="D319" s="10" t="s">
        <v>685</v>
      </c>
      <c r="E319" s="11" t="s">
        <v>1</v>
      </c>
      <c r="F319" s="36">
        <v>33</v>
      </c>
      <c r="G319" s="33">
        <v>1</v>
      </c>
      <c r="H319" s="28">
        <f t="shared" si="10"/>
        <v>33</v>
      </c>
      <c r="L319" s="8"/>
      <c r="M319" s="8"/>
    </row>
    <row r="320" spans="1:13" ht="11.25">
      <c r="A320" s="10">
        <f t="shared" si="9"/>
        <v>306</v>
      </c>
      <c r="B320" s="14">
        <v>42643</v>
      </c>
      <c r="C320" s="16" t="s">
        <v>388</v>
      </c>
      <c r="D320" s="10" t="s">
        <v>686</v>
      </c>
      <c r="E320" s="11" t="s">
        <v>1</v>
      </c>
      <c r="F320" s="36">
        <v>7</v>
      </c>
      <c r="G320" s="33">
        <v>1200</v>
      </c>
      <c r="H320" s="28">
        <f t="shared" si="10"/>
        <v>8400</v>
      </c>
      <c r="L320" s="8"/>
      <c r="M320" s="8"/>
    </row>
    <row r="321" spans="1:13" ht="11.25">
      <c r="A321" s="10">
        <f t="shared" si="9"/>
        <v>307</v>
      </c>
      <c r="B321" s="14">
        <v>42643</v>
      </c>
      <c r="C321" s="16" t="s">
        <v>389</v>
      </c>
      <c r="D321" s="10" t="s">
        <v>687</v>
      </c>
      <c r="E321" s="11" t="s">
        <v>1</v>
      </c>
      <c r="F321" s="36">
        <v>11</v>
      </c>
      <c r="G321" s="33">
        <v>950</v>
      </c>
      <c r="H321" s="28">
        <f t="shared" si="10"/>
        <v>10450</v>
      </c>
      <c r="L321" s="8"/>
      <c r="M321" s="8"/>
    </row>
    <row r="322" spans="1:13" ht="11.25">
      <c r="A322" s="10">
        <f t="shared" si="9"/>
        <v>308</v>
      </c>
      <c r="B322" s="14">
        <v>42643</v>
      </c>
      <c r="C322" s="16" t="s">
        <v>390</v>
      </c>
      <c r="D322" s="10" t="s">
        <v>688</v>
      </c>
      <c r="E322" s="11" t="s">
        <v>1</v>
      </c>
      <c r="F322" s="36">
        <v>14</v>
      </c>
      <c r="G322" s="33">
        <v>1850</v>
      </c>
      <c r="H322" s="28">
        <f t="shared" si="10"/>
        <v>25900</v>
      </c>
      <c r="L322" s="8"/>
      <c r="M322" s="8"/>
    </row>
    <row r="323" spans="1:13" ht="11.25">
      <c r="A323" s="10">
        <f t="shared" si="9"/>
        <v>309</v>
      </c>
      <c r="B323" s="14">
        <v>42643</v>
      </c>
      <c r="C323" s="16" t="s">
        <v>403</v>
      </c>
      <c r="D323" s="10" t="s">
        <v>689</v>
      </c>
      <c r="E323" s="11" t="s">
        <v>1</v>
      </c>
      <c r="F323" s="36">
        <v>1</v>
      </c>
      <c r="G323" s="33">
        <v>3730.53</v>
      </c>
      <c r="H323" s="28">
        <f t="shared" si="10"/>
        <v>3730.53</v>
      </c>
      <c r="L323" s="8"/>
      <c r="M323" s="8"/>
    </row>
    <row r="324" spans="1:13" ht="11.25">
      <c r="A324" s="10">
        <f t="shared" si="9"/>
        <v>310</v>
      </c>
      <c r="B324" s="14">
        <v>42643</v>
      </c>
      <c r="C324" s="16" t="s">
        <v>404</v>
      </c>
      <c r="D324" s="10" t="s">
        <v>690</v>
      </c>
      <c r="E324" s="11" t="s">
        <v>1</v>
      </c>
      <c r="F324" s="36">
        <v>21</v>
      </c>
      <c r="G324" s="33">
        <v>1</v>
      </c>
      <c r="H324" s="28">
        <f t="shared" si="10"/>
        <v>21</v>
      </c>
      <c r="L324" s="8"/>
      <c r="M324" s="8"/>
    </row>
    <row r="325" spans="1:13" ht="11.25">
      <c r="A325" s="10">
        <f t="shared" si="9"/>
        <v>311</v>
      </c>
      <c r="B325" s="14">
        <v>42643</v>
      </c>
      <c r="C325" s="16" t="s">
        <v>405</v>
      </c>
      <c r="D325" s="10" t="s">
        <v>691</v>
      </c>
      <c r="E325" s="11" t="s">
        <v>1</v>
      </c>
      <c r="F325" s="36">
        <v>7</v>
      </c>
      <c r="G325" s="33">
        <v>1</v>
      </c>
      <c r="H325" s="28">
        <f t="shared" si="10"/>
        <v>7</v>
      </c>
      <c r="L325" s="8"/>
      <c r="M325" s="8"/>
    </row>
    <row r="326" spans="1:13" ht="11.25">
      <c r="A326" s="10">
        <f t="shared" si="9"/>
        <v>312</v>
      </c>
      <c r="B326" s="14">
        <v>42643</v>
      </c>
      <c r="C326" s="16" t="s">
        <v>406</v>
      </c>
      <c r="D326" s="10" t="s">
        <v>692</v>
      </c>
      <c r="E326" s="11" t="s">
        <v>1</v>
      </c>
      <c r="F326" s="36">
        <v>10</v>
      </c>
      <c r="G326" s="33">
        <v>1</v>
      </c>
      <c r="H326" s="28">
        <f t="shared" si="10"/>
        <v>10</v>
      </c>
      <c r="L326" s="8"/>
      <c r="M326" s="8"/>
    </row>
    <row r="327" spans="1:13" ht="11.25">
      <c r="A327" s="10">
        <f t="shared" si="9"/>
        <v>313</v>
      </c>
      <c r="B327" s="14">
        <v>42643</v>
      </c>
      <c r="C327" s="16" t="s">
        <v>407</v>
      </c>
      <c r="D327" s="10" t="s">
        <v>693</v>
      </c>
      <c r="E327" s="11" t="s">
        <v>1</v>
      </c>
      <c r="F327" s="36">
        <v>15</v>
      </c>
      <c r="G327" s="33">
        <v>1</v>
      </c>
      <c r="H327" s="28">
        <f t="shared" si="10"/>
        <v>15</v>
      </c>
      <c r="L327" s="8"/>
      <c r="M327" s="8"/>
    </row>
    <row r="328" spans="1:13" ht="11.25">
      <c r="A328" s="10">
        <f t="shared" si="9"/>
        <v>314</v>
      </c>
      <c r="B328" s="14">
        <v>42643</v>
      </c>
      <c r="C328" s="16" t="s">
        <v>408</v>
      </c>
      <c r="D328" s="10" t="s">
        <v>694</v>
      </c>
      <c r="E328" s="11" t="s">
        <v>1</v>
      </c>
      <c r="F328" s="36">
        <v>5</v>
      </c>
      <c r="G328" s="33">
        <v>3894</v>
      </c>
      <c r="H328" s="28">
        <f t="shared" si="10"/>
        <v>19470</v>
      </c>
      <c r="L328" s="8"/>
      <c r="M328" s="8"/>
    </row>
    <row r="329" spans="1:13" ht="11.25">
      <c r="A329" s="10">
        <f t="shared" si="9"/>
        <v>315</v>
      </c>
      <c r="B329" s="14">
        <v>42643</v>
      </c>
      <c r="C329" s="16" t="s">
        <v>410</v>
      </c>
      <c r="D329" s="10" t="s">
        <v>695</v>
      </c>
      <c r="E329" s="11" t="s">
        <v>1</v>
      </c>
      <c r="F329" s="36">
        <v>2</v>
      </c>
      <c r="G329" s="33">
        <v>1800</v>
      </c>
      <c r="H329" s="28">
        <f t="shared" si="10"/>
        <v>3600</v>
      </c>
      <c r="L329" s="8"/>
      <c r="M329" s="8"/>
    </row>
    <row r="330" spans="1:13" ht="11.25">
      <c r="A330" s="10">
        <f t="shared" si="9"/>
        <v>316</v>
      </c>
      <c r="B330" s="14">
        <v>42643</v>
      </c>
      <c r="C330" s="16" t="s">
        <v>411</v>
      </c>
      <c r="D330" s="10" t="s">
        <v>696</v>
      </c>
      <c r="E330" s="11" t="s">
        <v>1</v>
      </c>
      <c r="F330" s="36">
        <v>6</v>
      </c>
      <c r="G330" s="33">
        <v>2740</v>
      </c>
      <c r="H330" s="28">
        <f t="shared" si="10"/>
        <v>16440</v>
      </c>
      <c r="L330" s="8"/>
      <c r="M330" s="8"/>
    </row>
    <row r="331" spans="1:13" ht="11.25">
      <c r="A331" s="10">
        <f t="shared" si="9"/>
        <v>317</v>
      </c>
      <c r="B331" s="14">
        <v>42643</v>
      </c>
      <c r="C331" s="16" t="s">
        <v>412</v>
      </c>
      <c r="D331" s="10" t="s">
        <v>697</v>
      </c>
      <c r="E331" s="11" t="s">
        <v>1</v>
      </c>
      <c r="F331" s="36">
        <v>2</v>
      </c>
      <c r="G331" s="33">
        <v>4800</v>
      </c>
      <c r="H331" s="28">
        <f t="shared" si="10"/>
        <v>9600</v>
      </c>
      <c r="L331" s="8"/>
      <c r="M331" s="8"/>
    </row>
    <row r="332" spans="1:13" ht="11.25">
      <c r="A332" s="10">
        <f t="shared" si="9"/>
        <v>318</v>
      </c>
      <c r="B332" s="14">
        <v>42643</v>
      </c>
      <c r="C332" s="16" t="s">
        <v>413</v>
      </c>
      <c r="D332" s="10" t="s">
        <v>698</v>
      </c>
      <c r="E332" s="11" t="s">
        <v>1</v>
      </c>
      <c r="F332" s="36">
        <v>10</v>
      </c>
      <c r="G332" s="33">
        <v>466.1</v>
      </c>
      <c r="H332" s="28">
        <f t="shared" si="10"/>
        <v>4661</v>
      </c>
      <c r="L332" s="8"/>
      <c r="M332" s="8"/>
    </row>
    <row r="333" spans="1:13" ht="11.25">
      <c r="A333" s="10">
        <f t="shared" si="9"/>
        <v>319</v>
      </c>
      <c r="B333" s="14">
        <v>42643</v>
      </c>
      <c r="C333" s="16" t="s">
        <v>414</v>
      </c>
      <c r="D333" s="10" t="s">
        <v>699</v>
      </c>
      <c r="E333" s="11" t="s">
        <v>1</v>
      </c>
      <c r="F333" s="36">
        <v>13</v>
      </c>
      <c r="G333" s="33">
        <v>950</v>
      </c>
      <c r="H333" s="28">
        <f t="shared" si="10"/>
        <v>12350</v>
      </c>
      <c r="L333" s="8"/>
      <c r="M333" s="8"/>
    </row>
    <row r="334" spans="1:13" ht="11.25">
      <c r="A334" s="10">
        <f t="shared" si="9"/>
        <v>320</v>
      </c>
      <c r="B334" s="14">
        <v>42643</v>
      </c>
      <c r="C334" s="16" t="s">
        <v>415</v>
      </c>
      <c r="D334" s="10" t="s">
        <v>700</v>
      </c>
      <c r="E334" s="11" t="s">
        <v>1</v>
      </c>
      <c r="F334" s="36">
        <v>14</v>
      </c>
      <c r="G334" s="33">
        <v>2711.86</v>
      </c>
      <c r="H334" s="28">
        <f t="shared" si="10"/>
        <v>37966.04</v>
      </c>
      <c r="L334" s="8"/>
      <c r="M334" s="8"/>
    </row>
    <row r="335" spans="1:13" ht="11.25">
      <c r="A335" s="10">
        <f t="shared" si="9"/>
        <v>321</v>
      </c>
      <c r="B335" s="14">
        <v>42643</v>
      </c>
      <c r="C335" s="16" t="s">
        <v>416</v>
      </c>
      <c r="D335" s="10" t="s">
        <v>701</v>
      </c>
      <c r="E335" s="11" t="s">
        <v>1</v>
      </c>
      <c r="F335" s="36">
        <v>11</v>
      </c>
      <c r="G335" s="33">
        <v>3898.31</v>
      </c>
      <c r="H335" s="28">
        <f aca="true" t="shared" si="11" ref="H335:H366">F335*G335</f>
        <v>42881.409999999996</v>
      </c>
      <c r="L335" s="8"/>
      <c r="M335" s="8"/>
    </row>
    <row r="336" spans="1:13" ht="11.25">
      <c r="A336" s="10">
        <f aca="true" t="shared" si="12" ref="A336:A366">A335+1</f>
        <v>322</v>
      </c>
      <c r="B336" s="14">
        <v>42643</v>
      </c>
      <c r="C336" s="16" t="s">
        <v>417</v>
      </c>
      <c r="D336" s="10" t="s">
        <v>702</v>
      </c>
      <c r="E336" s="11" t="s">
        <v>1</v>
      </c>
      <c r="F336" s="36">
        <v>11</v>
      </c>
      <c r="G336" s="33">
        <v>3898.31</v>
      </c>
      <c r="H336" s="28">
        <f t="shared" si="11"/>
        <v>42881.409999999996</v>
      </c>
      <c r="L336" s="8"/>
      <c r="M336" s="8"/>
    </row>
    <row r="337" spans="1:13" ht="11.25">
      <c r="A337" s="10">
        <f t="shared" si="12"/>
        <v>323</v>
      </c>
      <c r="B337" s="14">
        <v>42643</v>
      </c>
      <c r="C337" s="16" t="s">
        <v>418</v>
      </c>
      <c r="D337" s="10" t="s">
        <v>703</v>
      </c>
      <c r="E337" s="11" t="s">
        <v>1</v>
      </c>
      <c r="F337" s="36">
        <v>11</v>
      </c>
      <c r="G337" s="33">
        <v>3898.31</v>
      </c>
      <c r="H337" s="28">
        <f t="shared" si="11"/>
        <v>42881.409999999996</v>
      </c>
      <c r="L337" s="8"/>
      <c r="M337" s="8"/>
    </row>
    <row r="338" spans="1:13" ht="11.25">
      <c r="A338" s="10">
        <f t="shared" si="12"/>
        <v>324</v>
      </c>
      <c r="B338" s="14">
        <v>42643</v>
      </c>
      <c r="C338" s="16" t="s">
        <v>419</v>
      </c>
      <c r="D338" s="10" t="s">
        <v>704</v>
      </c>
      <c r="E338" s="11" t="s">
        <v>1</v>
      </c>
      <c r="F338" s="36">
        <v>2</v>
      </c>
      <c r="G338" s="33">
        <v>1180.5</v>
      </c>
      <c r="H338" s="28">
        <f t="shared" si="11"/>
        <v>2361</v>
      </c>
      <c r="L338" s="8"/>
      <c r="M338" s="8"/>
    </row>
    <row r="339" spans="1:13" ht="11.25">
      <c r="A339" s="10">
        <f t="shared" si="12"/>
        <v>325</v>
      </c>
      <c r="B339" s="14">
        <v>42643</v>
      </c>
      <c r="C339" s="16" t="s">
        <v>420</v>
      </c>
      <c r="D339" s="10" t="s">
        <v>705</v>
      </c>
      <c r="E339" s="11" t="s">
        <v>1</v>
      </c>
      <c r="F339" s="36">
        <v>5</v>
      </c>
      <c r="G339" s="33">
        <v>1180.5</v>
      </c>
      <c r="H339" s="28">
        <f t="shared" si="11"/>
        <v>5902.5</v>
      </c>
      <c r="L339" s="8"/>
      <c r="M339" s="8"/>
    </row>
    <row r="340" spans="1:13" ht="11.25">
      <c r="A340" s="10">
        <f t="shared" si="12"/>
        <v>326</v>
      </c>
      <c r="B340" s="14">
        <v>42643</v>
      </c>
      <c r="C340" s="16" t="s">
        <v>421</v>
      </c>
      <c r="D340" s="10" t="s">
        <v>706</v>
      </c>
      <c r="E340" s="11" t="s">
        <v>1</v>
      </c>
      <c r="F340" s="36">
        <v>64</v>
      </c>
      <c r="G340" s="33">
        <v>2189.98</v>
      </c>
      <c r="H340" s="28">
        <f t="shared" si="11"/>
        <v>140158.72</v>
      </c>
      <c r="L340" s="8"/>
      <c r="M340" s="8"/>
    </row>
    <row r="341" spans="1:13" ht="11.25">
      <c r="A341" s="10">
        <f t="shared" si="12"/>
        <v>327</v>
      </c>
      <c r="B341" s="14">
        <v>42643</v>
      </c>
      <c r="C341" s="16" t="s">
        <v>422</v>
      </c>
      <c r="D341" s="10" t="s">
        <v>707</v>
      </c>
      <c r="E341" s="11" t="s">
        <v>1</v>
      </c>
      <c r="F341" s="36">
        <v>12</v>
      </c>
      <c r="G341" s="33">
        <v>3355.45</v>
      </c>
      <c r="H341" s="28">
        <f t="shared" si="11"/>
        <v>40265.399999999994</v>
      </c>
      <c r="L341" s="8"/>
      <c r="M341" s="8"/>
    </row>
    <row r="342" spans="1:13" ht="11.25">
      <c r="A342" s="10">
        <f t="shared" si="12"/>
        <v>328</v>
      </c>
      <c r="B342" s="14">
        <v>42643</v>
      </c>
      <c r="C342" s="16" t="s">
        <v>423</v>
      </c>
      <c r="D342" s="63" t="s">
        <v>708</v>
      </c>
      <c r="E342" s="11" t="s">
        <v>1</v>
      </c>
      <c r="F342" s="36">
        <v>6</v>
      </c>
      <c r="G342" s="33">
        <v>4491.53</v>
      </c>
      <c r="H342" s="28">
        <f t="shared" si="11"/>
        <v>26949.18</v>
      </c>
      <c r="L342" s="8"/>
      <c r="M342" s="8"/>
    </row>
    <row r="343" spans="1:13" ht="11.25">
      <c r="A343" s="10">
        <f t="shared" si="12"/>
        <v>329</v>
      </c>
      <c r="B343" s="14">
        <v>42643</v>
      </c>
      <c r="C343" s="16" t="s">
        <v>437</v>
      </c>
      <c r="D343" s="10" t="s">
        <v>709</v>
      </c>
      <c r="E343" s="11" t="s">
        <v>1</v>
      </c>
      <c r="F343" s="36">
        <v>3</v>
      </c>
      <c r="G343" s="33">
        <v>18008.71</v>
      </c>
      <c r="H343" s="28">
        <f t="shared" si="11"/>
        <v>54026.13</v>
      </c>
      <c r="L343" s="8"/>
      <c r="M343" s="8"/>
    </row>
    <row r="344" spans="1:13" ht="11.25">
      <c r="A344" s="10">
        <f t="shared" si="12"/>
        <v>330</v>
      </c>
      <c r="B344" s="14">
        <v>42643</v>
      </c>
      <c r="C344" s="16" t="s">
        <v>438</v>
      </c>
      <c r="D344" s="10" t="s">
        <v>710</v>
      </c>
      <c r="E344" s="11" t="s">
        <v>1</v>
      </c>
      <c r="F344" s="36">
        <v>6</v>
      </c>
      <c r="G344" s="33">
        <v>2698.71</v>
      </c>
      <c r="H344" s="28">
        <f t="shared" si="11"/>
        <v>16192.26</v>
      </c>
      <c r="L344" s="8"/>
      <c r="M344" s="8"/>
    </row>
    <row r="345" spans="1:13" ht="11.25">
      <c r="A345" s="10">
        <f t="shared" si="12"/>
        <v>331</v>
      </c>
      <c r="B345" s="14">
        <v>42643</v>
      </c>
      <c r="C345" s="16" t="s">
        <v>439</v>
      </c>
      <c r="D345" s="10" t="s">
        <v>711</v>
      </c>
      <c r="E345" s="11" t="s">
        <v>1</v>
      </c>
      <c r="F345" s="36">
        <v>9</v>
      </c>
      <c r="G345" s="33">
        <v>6525.42</v>
      </c>
      <c r="H345" s="28">
        <f t="shared" si="11"/>
        <v>58728.78</v>
      </c>
      <c r="L345" s="8"/>
      <c r="M345" s="8"/>
    </row>
    <row r="346" spans="1:13" ht="11.25">
      <c r="A346" s="10">
        <f t="shared" si="12"/>
        <v>332</v>
      </c>
      <c r="B346" s="14">
        <v>42643</v>
      </c>
      <c r="C346" s="16" t="s">
        <v>440</v>
      </c>
      <c r="D346" s="10" t="s">
        <v>712</v>
      </c>
      <c r="E346" s="11" t="s">
        <v>1</v>
      </c>
      <c r="F346" s="36">
        <v>6</v>
      </c>
      <c r="G346" s="33">
        <v>3093.22</v>
      </c>
      <c r="H346" s="28">
        <f t="shared" si="11"/>
        <v>18559.32</v>
      </c>
      <c r="L346" s="8"/>
      <c r="M346" s="8"/>
    </row>
    <row r="347" spans="1:13" ht="11.25">
      <c r="A347" s="10">
        <f t="shared" si="12"/>
        <v>333</v>
      </c>
      <c r="B347" s="14">
        <v>42643</v>
      </c>
      <c r="C347" s="16" t="s">
        <v>441</v>
      </c>
      <c r="D347" s="10" t="s">
        <v>713</v>
      </c>
      <c r="E347" s="11" t="s">
        <v>1</v>
      </c>
      <c r="F347" s="36">
        <v>6</v>
      </c>
      <c r="G347" s="33">
        <v>3093.22</v>
      </c>
      <c r="H347" s="28">
        <f t="shared" si="11"/>
        <v>18559.32</v>
      </c>
      <c r="L347" s="8"/>
      <c r="M347" s="8"/>
    </row>
    <row r="348" spans="1:13" ht="11.25">
      <c r="A348" s="10">
        <f t="shared" si="12"/>
        <v>334</v>
      </c>
      <c r="B348" s="14">
        <v>42643</v>
      </c>
      <c r="C348" s="16" t="s">
        <v>442</v>
      </c>
      <c r="D348" s="10" t="s">
        <v>714</v>
      </c>
      <c r="E348" s="11" t="s">
        <v>1</v>
      </c>
      <c r="F348" s="36">
        <v>6</v>
      </c>
      <c r="G348" s="33">
        <v>3093.22</v>
      </c>
      <c r="H348" s="28">
        <f t="shared" si="11"/>
        <v>18559.32</v>
      </c>
      <c r="L348" s="8"/>
      <c r="M348" s="8"/>
    </row>
    <row r="349" spans="1:8" ht="11.25">
      <c r="A349" s="10">
        <f t="shared" si="12"/>
        <v>335</v>
      </c>
      <c r="B349" s="14">
        <v>42643</v>
      </c>
      <c r="C349" s="51" t="s">
        <v>491</v>
      </c>
      <c r="D349" s="12" t="s">
        <v>715</v>
      </c>
      <c r="E349" s="11" t="s">
        <v>1</v>
      </c>
      <c r="F349" s="58">
        <v>20</v>
      </c>
      <c r="G349" s="42">
        <v>1</v>
      </c>
      <c r="H349" s="28">
        <f t="shared" si="11"/>
        <v>20</v>
      </c>
    </row>
    <row r="350" spans="1:8" ht="11.25">
      <c r="A350" s="10">
        <f t="shared" si="12"/>
        <v>336</v>
      </c>
      <c r="B350" s="14">
        <v>42643</v>
      </c>
      <c r="C350" s="52" t="s">
        <v>492</v>
      </c>
      <c r="D350" s="53" t="s">
        <v>716</v>
      </c>
      <c r="E350" s="11" t="s">
        <v>1</v>
      </c>
      <c r="F350" s="59">
        <v>35</v>
      </c>
      <c r="G350" s="42">
        <v>1</v>
      </c>
      <c r="H350" s="28">
        <f t="shared" si="11"/>
        <v>35</v>
      </c>
    </row>
    <row r="351" spans="1:8" ht="11.25">
      <c r="A351" s="10">
        <f t="shared" si="12"/>
        <v>337</v>
      </c>
      <c r="B351" s="14">
        <v>42643</v>
      </c>
      <c r="C351" s="51" t="s">
        <v>493</v>
      </c>
      <c r="D351" s="12" t="s">
        <v>717</v>
      </c>
      <c r="E351" s="11" t="s">
        <v>1</v>
      </c>
      <c r="F351" s="58">
        <v>37</v>
      </c>
      <c r="G351" s="42">
        <v>1</v>
      </c>
      <c r="H351" s="28">
        <f t="shared" si="11"/>
        <v>37</v>
      </c>
    </row>
    <row r="352" spans="1:8" ht="11.25">
      <c r="A352" s="10">
        <f t="shared" si="12"/>
        <v>338</v>
      </c>
      <c r="B352" s="14">
        <v>42643</v>
      </c>
      <c r="C352" s="51" t="s">
        <v>494</v>
      </c>
      <c r="D352" s="12" t="s">
        <v>718</v>
      </c>
      <c r="E352" s="11" t="s">
        <v>1</v>
      </c>
      <c r="F352" s="58">
        <v>28</v>
      </c>
      <c r="G352" s="42">
        <v>1</v>
      </c>
      <c r="H352" s="28">
        <f t="shared" si="11"/>
        <v>28</v>
      </c>
    </row>
    <row r="353" spans="1:8" ht="11.25">
      <c r="A353" s="10">
        <f t="shared" si="12"/>
        <v>339</v>
      </c>
      <c r="B353" s="14">
        <v>42643</v>
      </c>
      <c r="C353" s="51" t="s">
        <v>495</v>
      </c>
      <c r="D353" s="12" t="s">
        <v>496</v>
      </c>
      <c r="E353" s="11" t="s">
        <v>1</v>
      </c>
      <c r="F353" s="58">
        <v>53</v>
      </c>
      <c r="G353" s="42">
        <v>1</v>
      </c>
      <c r="H353" s="28">
        <f t="shared" si="11"/>
        <v>53</v>
      </c>
    </row>
    <row r="354" spans="1:8" ht="11.25">
      <c r="A354" s="10">
        <f t="shared" si="12"/>
        <v>340</v>
      </c>
      <c r="B354" s="14">
        <v>42643</v>
      </c>
      <c r="C354" s="51" t="s">
        <v>497</v>
      </c>
      <c r="D354" s="12" t="s">
        <v>498</v>
      </c>
      <c r="E354" s="11" t="s">
        <v>1</v>
      </c>
      <c r="F354" s="58">
        <v>78</v>
      </c>
      <c r="G354" s="42">
        <v>1</v>
      </c>
      <c r="H354" s="28">
        <f t="shared" si="11"/>
        <v>78</v>
      </c>
    </row>
    <row r="355" spans="1:8" ht="11.25">
      <c r="A355" s="10">
        <f t="shared" si="12"/>
        <v>341</v>
      </c>
      <c r="B355" s="14">
        <v>42643</v>
      </c>
      <c r="C355" s="51" t="s">
        <v>499</v>
      </c>
      <c r="D355" s="12" t="s">
        <v>500</v>
      </c>
      <c r="E355" s="11" t="s">
        <v>1</v>
      </c>
      <c r="F355" s="58">
        <v>48</v>
      </c>
      <c r="G355" s="42">
        <v>1</v>
      </c>
      <c r="H355" s="28">
        <f t="shared" si="11"/>
        <v>48</v>
      </c>
    </row>
    <row r="356" spans="1:8" ht="11.25">
      <c r="A356" s="10">
        <f t="shared" si="12"/>
        <v>342</v>
      </c>
      <c r="B356" s="14">
        <v>42643</v>
      </c>
      <c r="C356" s="51" t="s">
        <v>501</v>
      </c>
      <c r="D356" s="12" t="s">
        <v>719</v>
      </c>
      <c r="E356" s="11" t="s">
        <v>1</v>
      </c>
      <c r="F356" s="58">
        <v>5</v>
      </c>
      <c r="G356" s="42">
        <v>1</v>
      </c>
      <c r="H356" s="28">
        <f t="shared" si="11"/>
        <v>5</v>
      </c>
    </row>
    <row r="357" spans="1:8" ht="11.25">
      <c r="A357" s="10">
        <f t="shared" si="12"/>
        <v>343</v>
      </c>
      <c r="B357" s="14">
        <v>42643</v>
      </c>
      <c r="C357" s="51" t="s">
        <v>502</v>
      </c>
      <c r="D357" s="12" t="s">
        <v>720</v>
      </c>
      <c r="E357" s="11" t="s">
        <v>1</v>
      </c>
      <c r="F357" s="58">
        <v>3</v>
      </c>
      <c r="G357" s="42">
        <v>1</v>
      </c>
      <c r="H357" s="28">
        <f t="shared" si="11"/>
        <v>3</v>
      </c>
    </row>
    <row r="358" spans="1:13" ht="11.25">
      <c r="A358" s="10">
        <f t="shared" si="12"/>
        <v>344</v>
      </c>
      <c r="B358" s="14">
        <v>42643</v>
      </c>
      <c r="C358" s="16" t="s">
        <v>424</v>
      </c>
      <c r="D358" s="10" t="s">
        <v>93</v>
      </c>
      <c r="E358" s="11" t="s">
        <v>627</v>
      </c>
      <c r="F358" s="36">
        <v>2</v>
      </c>
      <c r="G358" s="33">
        <v>105</v>
      </c>
      <c r="H358" s="28">
        <f t="shared" si="11"/>
        <v>210</v>
      </c>
      <c r="L358" s="8"/>
      <c r="M358" s="8"/>
    </row>
    <row r="359" spans="1:13" ht="11.25">
      <c r="A359" s="10">
        <f t="shared" si="12"/>
        <v>345</v>
      </c>
      <c r="B359" s="14">
        <v>42643</v>
      </c>
      <c r="C359" s="16" t="s">
        <v>425</v>
      </c>
      <c r="D359" s="10" t="s">
        <v>94</v>
      </c>
      <c r="E359" s="11" t="s">
        <v>628</v>
      </c>
      <c r="F359" s="36">
        <v>260</v>
      </c>
      <c r="G359" s="33">
        <v>43</v>
      </c>
      <c r="H359" s="28">
        <f t="shared" si="11"/>
        <v>11180</v>
      </c>
      <c r="L359" s="8"/>
      <c r="M359" s="8"/>
    </row>
    <row r="360" spans="1:13" ht="11.25">
      <c r="A360" s="10">
        <f t="shared" si="12"/>
        <v>346</v>
      </c>
      <c r="B360" s="14">
        <v>42643</v>
      </c>
      <c r="C360" s="16" t="s">
        <v>468</v>
      </c>
      <c r="D360" s="10" t="s">
        <v>467</v>
      </c>
      <c r="E360" s="11" t="s">
        <v>8</v>
      </c>
      <c r="F360" s="36">
        <v>53</v>
      </c>
      <c r="G360" s="33">
        <v>163.79</v>
      </c>
      <c r="H360" s="28">
        <f t="shared" si="11"/>
        <v>8680.869999999999</v>
      </c>
      <c r="L360" s="8"/>
      <c r="M360" s="8"/>
    </row>
    <row r="361" spans="1:13" ht="11.25">
      <c r="A361" s="10">
        <f t="shared" si="12"/>
        <v>347</v>
      </c>
      <c r="B361" s="14">
        <v>42643</v>
      </c>
      <c r="C361" s="16" t="s">
        <v>426</v>
      </c>
      <c r="D361" s="10" t="s">
        <v>95</v>
      </c>
      <c r="E361" s="11" t="s">
        <v>19</v>
      </c>
      <c r="F361" s="36">
        <v>431</v>
      </c>
      <c r="G361" s="33">
        <v>35</v>
      </c>
      <c r="H361" s="28">
        <f t="shared" si="11"/>
        <v>15085</v>
      </c>
      <c r="L361" s="8"/>
      <c r="M361" s="8"/>
    </row>
    <row r="362" spans="1:13" ht="11.25">
      <c r="A362" s="10">
        <f t="shared" si="12"/>
        <v>348</v>
      </c>
      <c r="B362" s="14">
        <v>42643</v>
      </c>
      <c r="C362" s="16" t="s">
        <v>427</v>
      </c>
      <c r="D362" s="10" t="s">
        <v>96</v>
      </c>
      <c r="E362" s="11" t="s">
        <v>19</v>
      </c>
      <c r="F362" s="36">
        <v>1202</v>
      </c>
      <c r="G362" s="33">
        <v>43.96</v>
      </c>
      <c r="H362" s="28">
        <f t="shared" si="11"/>
        <v>52839.92</v>
      </c>
      <c r="L362" s="8"/>
      <c r="M362" s="8"/>
    </row>
    <row r="363" spans="1:13" ht="11.25">
      <c r="A363" s="10">
        <f t="shared" si="12"/>
        <v>349</v>
      </c>
      <c r="B363" s="14">
        <v>42643</v>
      </c>
      <c r="C363" s="16" t="s">
        <v>428</v>
      </c>
      <c r="D363" s="10" t="s">
        <v>97</v>
      </c>
      <c r="E363" s="11" t="s">
        <v>19</v>
      </c>
      <c r="F363" s="36">
        <v>886</v>
      </c>
      <c r="G363" s="33">
        <v>93.23</v>
      </c>
      <c r="H363" s="28">
        <f t="shared" si="11"/>
        <v>82601.78</v>
      </c>
      <c r="L363" s="8"/>
      <c r="M363" s="8"/>
    </row>
    <row r="364" spans="1:13" ht="11.25">
      <c r="A364" s="10">
        <f t="shared" si="12"/>
        <v>350</v>
      </c>
      <c r="B364" s="14">
        <v>42643</v>
      </c>
      <c r="C364" s="16" t="s">
        <v>429</v>
      </c>
      <c r="D364" s="10" t="s">
        <v>98</v>
      </c>
      <c r="E364" s="11" t="s">
        <v>1</v>
      </c>
      <c r="F364" s="36">
        <v>1</v>
      </c>
      <c r="G364" s="33">
        <v>1</v>
      </c>
      <c r="H364" s="28">
        <f t="shared" si="11"/>
        <v>1</v>
      </c>
      <c r="L364" s="8"/>
      <c r="M364" s="8"/>
    </row>
    <row r="365" spans="1:13" ht="11.25">
      <c r="A365" s="10">
        <f t="shared" si="12"/>
        <v>351</v>
      </c>
      <c r="B365" s="14">
        <v>42643</v>
      </c>
      <c r="C365" s="16" t="s">
        <v>430</v>
      </c>
      <c r="D365" s="10" t="s">
        <v>99</v>
      </c>
      <c r="E365" s="11" t="s">
        <v>1</v>
      </c>
      <c r="F365" s="60">
        <v>35</v>
      </c>
      <c r="G365" s="39">
        <v>1.5</v>
      </c>
      <c r="H365" s="28">
        <f t="shared" si="11"/>
        <v>52.5</v>
      </c>
      <c r="L365" s="8"/>
      <c r="M365" s="8"/>
    </row>
    <row r="366" spans="1:13" ht="11.25">
      <c r="A366" s="10">
        <f t="shared" si="12"/>
        <v>352</v>
      </c>
      <c r="B366" s="14">
        <v>42643</v>
      </c>
      <c r="C366" s="16" t="s">
        <v>431</v>
      </c>
      <c r="D366" s="10" t="s">
        <v>100</v>
      </c>
      <c r="E366" s="11" t="s">
        <v>1</v>
      </c>
      <c r="F366" s="60">
        <v>12</v>
      </c>
      <c r="G366" s="40">
        <v>21.24</v>
      </c>
      <c r="H366" s="28">
        <f t="shared" si="11"/>
        <v>254.88</v>
      </c>
      <c r="L366" s="8"/>
      <c r="M366" s="8"/>
    </row>
    <row r="367" spans="1:13" ht="11.25">
      <c r="A367" s="10"/>
      <c r="B367" s="14"/>
      <c r="C367" s="16"/>
      <c r="D367" s="10"/>
      <c r="E367" s="11"/>
      <c r="F367" s="36"/>
      <c r="G367" s="33"/>
      <c r="H367" s="31"/>
      <c r="L367" s="8"/>
      <c r="M367" s="8"/>
    </row>
    <row r="368" spans="1:12" ht="11.25">
      <c r="A368" s="10"/>
      <c r="B368" s="12"/>
      <c r="C368" s="19"/>
      <c r="D368" s="12"/>
      <c r="E368" s="13"/>
      <c r="F368" s="58"/>
      <c r="G368" s="41" t="s">
        <v>124</v>
      </c>
      <c r="H368" s="54">
        <f>SUM(H15:H366)</f>
        <v>6630275.930000001</v>
      </c>
      <c r="L368" s="8"/>
    </row>
  </sheetData>
  <sheetProtection/>
  <mergeCells count="4">
    <mergeCell ref="B8:H8"/>
    <mergeCell ref="B9:H9"/>
    <mergeCell ref="B10:H10"/>
    <mergeCell ref="B11:H11"/>
  </mergeCells>
  <printOptions/>
  <pageMargins left="0.38" right="0.38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:I22"/>
    </sheetView>
  </sheetViews>
  <sheetFormatPr defaultColWidth="12" defaultRowHeight="11.2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2016-10-07T20:02:18Z</cp:lastPrinted>
  <dcterms:created xsi:type="dcterms:W3CDTF">2016-10-06T15:00:58Z</dcterms:created>
  <dcterms:modified xsi:type="dcterms:W3CDTF">2016-10-10T13:50:03Z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